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RAAPLATA-CCC-CP-2021-0002\"/>
    </mc:Choice>
  </mc:AlternateContent>
  <xr:revisionPtr revIDLastSave="0" documentId="13_ncr:1_{158C5AB0-CA10-47F7-A668-F7D647C54755}" xr6:coauthVersionLast="47" xr6:coauthVersionMax="47" xr10:uidLastSave="{00000000-0000-0000-0000-000000000000}"/>
  <bookViews>
    <workbookView xWindow="-110" yWindow="-110" windowWidth="19420" windowHeight="10420" xr2:uid="{C2E8DC21-567C-4C84-89EF-7A2A4B020102}"/>
  </bookViews>
  <sheets>
    <sheet name="30 Pulg PTA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1" localSheetId="0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 localSheetId="0">#REF!</definedName>
    <definedName name="_pu1">#REF!</definedName>
    <definedName name="_PU3" localSheetId="0">#REF!</definedName>
    <definedName name="_PU3">#REF!</definedName>
    <definedName name="_PU6" localSheetId="0">#REF!</definedName>
    <definedName name="_PU6">#REF!</definedName>
    <definedName name="_Sort" hidden="1">#REF!</definedName>
    <definedName name="_SUB1">#REF!</definedName>
    <definedName name="_TC110">[2]Ana!$F$3421</definedName>
    <definedName name="_TC220">[2]Ana!$F$3433</definedName>
    <definedName name="_TUB24">#N/A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'[3]Trabajos Generales'!$F$4</definedName>
    <definedName name="AC38G40">'[4]LISTADO INSUMOS DEL 2000'!$I$29</definedName>
    <definedName name="acarreo" localSheetId="0">'[5]Listado Equipos a utilizar'!#REF!</definedName>
    <definedName name="acarreo">'[5]Listado Equipos a utilizar'!#REF!</definedName>
    <definedName name="ACERA">[2]Ana!$F$4488</definedName>
    <definedName name="aceras">[6]ANALISIS!$H$725</definedName>
    <definedName name="acero">#N/A</definedName>
    <definedName name="acero1" localSheetId="0">#REF!</definedName>
    <definedName name="acero1">#REF!</definedName>
    <definedName name="ACERO12">[2]Ana!$F$23</definedName>
    <definedName name="ACERO1225">[2]Ana!$F$27</definedName>
    <definedName name="ACERO14">[2]Ana!$F$11</definedName>
    <definedName name="ACERO34">[2]Ana!$F$31</definedName>
    <definedName name="ACERO38">[2]Ana!$F$15</definedName>
    <definedName name="ACERO3825">[2]Ana!$F$19</definedName>
    <definedName name="acero60">#REF!</definedName>
    <definedName name="ACERO601">[2]Ana!$F$59</definedName>
    <definedName name="ACERO6012">[2]Ana!$F$47</definedName>
    <definedName name="ACERO601225">[2]Ana!$F$51</definedName>
    <definedName name="ACERO6034">[2]Ana!$F$55</definedName>
    <definedName name="ACERO6038">[2]Ana!$F$39</definedName>
    <definedName name="ACERO603825">[2]Ana!$F$43</definedName>
    <definedName name="acerog40">[7]MATERIALES!$G$7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DHERENCIA">#N/A</definedName>
    <definedName name="adm">'[8]Resumen Precio Equipos'!$C$28</definedName>
    <definedName name="ADMINISTRATIVOS" localSheetId="0">#REF!</definedName>
    <definedName name="ADMINISTRATIVOS">#REF!</definedName>
    <definedName name="Agregado" localSheetId="0">#REF!</definedName>
    <definedName name="Agregado">#REF!</definedName>
    <definedName name="agricola" localSheetId="0">'[5]Listado Equipos a utilizar'!#REF!</definedName>
    <definedName name="agricola">'[5]Listado Equipos a utilizar'!#REF!</definedName>
    <definedName name="Agua" localSheetId="0">#REF!</definedName>
    <definedName name="Agua">#REF!</definedName>
    <definedName name="AGUAGL">'[9]MATERIALES LISTADO'!$D$8</definedName>
    <definedName name="aguarras" localSheetId="0">#REF!</definedName>
    <definedName name="aguarras">#REF!</definedName>
    <definedName name="alambi" localSheetId="0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[7]MATERIALES!$G$10</definedName>
    <definedName name="ALBANIL">#REF!</definedName>
    <definedName name="ALBANIL2">#REF!</definedName>
    <definedName name="ALBANIL3">#REF!</definedName>
    <definedName name="ana_adap_pe_0.5pulg">[10]ana!$F$1327</definedName>
    <definedName name="ana_adap_pe_0.75pulg">[10]ana!$F$1321</definedName>
    <definedName name="ana_asiento_arena">[10]ana!$F$27</definedName>
    <definedName name="ana_aspersor_12_180_0.5">[10]ana!$F$1363</definedName>
    <definedName name="ana_aspersor_12_360_0.5">[10]ana!$F$1357</definedName>
    <definedName name="ana_aspersor_12_90_0.5">[10]ana!$F$1369</definedName>
    <definedName name="ana_aspersor_44_180_0.75">[10]ana!$F$1351</definedName>
    <definedName name="ana_aspersor_44_360_0.75">[10]ana!$F$1345</definedName>
    <definedName name="ana_aspersor_44_90_0.5">[10]ana!$F$1375</definedName>
    <definedName name="ana_bote">[10]ana!$F$41</definedName>
    <definedName name="ana_cisterna">#REF!</definedName>
    <definedName name="ana_codo_cpvc_2pulgx45">[10]ana!$F$1106</definedName>
    <definedName name="ana_codo_cpvc_2pulgx90">[10]ana!$F$1085</definedName>
    <definedName name="ana_codo_cpvc_4pulgx45">[10]ana!$F$1099</definedName>
    <definedName name="ana_codo_cpvc_4pulgx90">[10]ana!$F$1078</definedName>
    <definedName name="ana_codo_cpvc_6pulgx45">[10]ana!$F$1092</definedName>
    <definedName name="ana_codo_pe_0.5pulgx90">[10]ana!$F$1237</definedName>
    <definedName name="ana_codo_pe_0.75pulgx45">[10]ana!$F$1261</definedName>
    <definedName name="ana_codo_pe_0.75pulgx90">[10]ana!$F$1231</definedName>
    <definedName name="ana_codo_pe_1.5pulgx45">[10]ana!$F$1249</definedName>
    <definedName name="ana_codo_pe_1.5pulgx90">[10]ana!$F$707</definedName>
    <definedName name="ana_codo_pe_1pulgx45">[10]ana!$F$1255</definedName>
    <definedName name="ana_codo_pe_1pulgx90">[10]ana!$F$713</definedName>
    <definedName name="ana_codo_pe_2pulgx45">[10]ana!$F$1243</definedName>
    <definedName name="ana_codo_pe_2pulgx90">[10]ana!$F$1225</definedName>
    <definedName name="ana_codo_pe_3pulgx45">[10]ana!$F$725</definedName>
    <definedName name="ana_codo_pe_3pulgx90">[10]ana!$F$701</definedName>
    <definedName name="ana_codo_pe_4pulgx45">[10]ana!$F$719</definedName>
    <definedName name="ana_codo_pe_4pulgx90">[10]ana!$F$695</definedName>
    <definedName name="ana_electrovalvula_0.5pulg">[10]ana!$F$1339</definedName>
    <definedName name="ana_electrovalvula_0.75pulg">[10]ana!$F$1333</definedName>
    <definedName name="ana_estacion_bombeo">[10]ana!$F$952</definedName>
    <definedName name="ana_excavacion">[10]ana!$F$21</definedName>
    <definedName name="ana_filtrante">[10]ana!$F$1003</definedName>
    <definedName name="ana_hidrante">[10]ana!$F$1164</definedName>
    <definedName name="ana_imbornal">[10]ana!$F$1021</definedName>
    <definedName name="ana_medidor_1.5pulg">[10]ana!$F$832</definedName>
    <definedName name="ana_medidor_1pulg">[10]ana!$F$840</definedName>
    <definedName name="ana_panel_contro_riego">[10]ana!$F$1381</definedName>
    <definedName name="ana_planta_aguas_residuales">[10]ana!$F$982</definedName>
    <definedName name="ana_pozo_ap">[10]ana!$F$878</definedName>
    <definedName name="ana_red_cpvc_4pulgx2pulg">[10]ana!$F$1127</definedName>
    <definedName name="ana_red_cpvc_6pulgx2.5pulg">[10]ana!$F$1120</definedName>
    <definedName name="ana_red_cpvc_6pulgx4pulg">[10]ana!$F$1113</definedName>
    <definedName name="ana_red_pe_1.5pulgx0.5pulg">[10]ana!$F$1303</definedName>
    <definedName name="ana_red_pe_1.5pulgx0.75pulg">[10]ana!$F$1297</definedName>
    <definedName name="ana_red_pe_1.5pulgx1pulg">[10]ana!$F$761</definedName>
    <definedName name="ana_red_pe_1pulgx0.5pulg">[10]ana!$F$1315</definedName>
    <definedName name="ana_red_pe_1pulgx0.75pulg">[10]ana!$F$1309</definedName>
    <definedName name="ana_red_pe_2pulgx0.5pulg">[10]ana!$F$1291</definedName>
    <definedName name="ana_red_pe_2pulgx0.75pulg">[10]ana!$F$1285</definedName>
    <definedName name="ana_red_pe_2pulgx1.5pulg">[10]ana!$F$1273</definedName>
    <definedName name="ana_red_pe_2pulgx1pulg">[10]ana!$F$1279</definedName>
    <definedName name="ana_red_pe_3pulgx1.5pulg">[10]ana!$F$749</definedName>
    <definedName name="ana_red_pe_3pulgx1pulg">[10]ana!$F$755</definedName>
    <definedName name="ana_red_pe_3pulgx2pulg">[10]ana!$F$1267</definedName>
    <definedName name="ana_red_pe_4pulgx1pulg">[10]ana!$F$743</definedName>
    <definedName name="ana_red_pe_4pulgx2pulg">[10]ana!$F$737</definedName>
    <definedName name="ana_red_pe_4pulgx3pulg">[10]ana!$F$731</definedName>
    <definedName name="ana_registro_hormigon">[10]ana!$F$931</definedName>
    <definedName name="ana_registro_ladrillo">[10]ana!$F$916</definedName>
    <definedName name="ana_relleno_reposicion">[10]ana!$F$35</definedName>
    <definedName name="ana_tapon_cpvc_2pulg">[10]ana!$F$1148</definedName>
    <definedName name="ana_tapon_cpvc_4pulg">[10]ana!$F$1141</definedName>
    <definedName name="ana_tapon_cpvc_6pulg">[10]ana!$F$1134</definedName>
    <definedName name="ana_tapon_pe_2pulg">[10]ana!$F$779</definedName>
    <definedName name="ana_tapon_pe_3pulg">[10]ana!$F$773</definedName>
    <definedName name="ana_tapon_pe_4pulg">[10]ana!$F$767</definedName>
    <definedName name="ana_tee_cpvc_2pulg">[10]ana!$F$1071</definedName>
    <definedName name="ana_tee_cpvc_4pulg">[10]ana!$F$1064</definedName>
    <definedName name="ana_tee_cpvc_6pulg">[10]ana!$F$1057</definedName>
    <definedName name="ana_tee_pe_0.75pulg">[10]ana!$F$1219</definedName>
    <definedName name="ana_tee_pe_1.5pulg">[10]ana!$F$689</definedName>
    <definedName name="ana_tee_pe_1pulg">[10]ana!$F$1213</definedName>
    <definedName name="ana_tee_pe_2pulg">[10]ana!$F$1207</definedName>
    <definedName name="ana_tee_pe_3pulg">[10]ana!$F$683</definedName>
    <definedName name="ana_tee_pe_4pulg">[10]ana!$F$677</definedName>
    <definedName name="ana_tub_cpvc_2.5pulg">[10]ana!$F$1043</definedName>
    <definedName name="ana_tub_cpvc_2pulg">[10]ana!$F$1050</definedName>
    <definedName name="ana_tub_cpvc_4pulg">[10]ana!$F$1036</definedName>
    <definedName name="ana_tub_cpvc_6pulg">[10]ana!$F$1029</definedName>
    <definedName name="ana_tub_pe_pn10_0.5pulg">[10]ana!$F$1201</definedName>
    <definedName name="ana_tub_pe_pn10_0.75pulg">[10]ana!$F$1195</definedName>
    <definedName name="ana_tub_pe_pn10_1.5pulg">[10]ana!$F$1183</definedName>
    <definedName name="ana_tub_pe_pn10_1pulg">[10]ana!$F$1189</definedName>
    <definedName name="ana_tub_pe_pn10_2pulg">[10]ana!$F$1177</definedName>
    <definedName name="ana_tub_pe_pn10_3pulg">[10]ana!$F$1171</definedName>
    <definedName name="ana_tub_pe_pn16_1.5pulg">[10]ana!$F$665</definedName>
    <definedName name="ana_tub_pe_pn16_1pulg">[10]ana!$F$671</definedName>
    <definedName name="ana_tub_pe_pn16_2pulg">[10]ana!$F$659</definedName>
    <definedName name="ana_tub_pe_pn16_3pulg">[10]ana!$F$653</definedName>
    <definedName name="ana_tub_pe_pn16_4pulg">[10]ana!$F$647</definedName>
    <definedName name="ana_tub_pe_pn8_4pulg">[10]ana!$F$901</definedName>
    <definedName name="ana_tub_pvc_sdr32.5_10pulg">[10]ana!$F$887</definedName>
    <definedName name="ana_tub_pvc_sdr32.5_4pulg">[10]ana!$F$234</definedName>
    <definedName name="ana_tub_pvc_sdr32.5_8pulg">[10]ana!$F$895</definedName>
    <definedName name="ana_valvula_aire">[10]ana!$F$824</definedName>
    <definedName name="ana_valvula_bola_1.5pulg">[10]ana!$F$426</definedName>
    <definedName name="ana_valvula_bola_1pulg">[10]ana!$F$213</definedName>
    <definedName name="ana_valvula_mariposa_2pulg">[10]ana!$F$803</definedName>
    <definedName name="ana_valvula_mariposa_3pulg">[10]ana!$F$797</definedName>
    <definedName name="ana_valvula_mariposa_4pulg">[10]ana!$F$791</definedName>
    <definedName name="ana_valvula_mariposa_6pulg">[10]ana!$F$785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GULAR">#REF!</definedName>
    <definedName name="_xlnm.Print_Area" localSheetId="0">'30 Pulg PTAR'!$A$1:$F$59</definedName>
    <definedName name="_xlnm.Print_Area">#REF!</definedName>
    <definedName name="ARENA_LAV_CLASIF">'[9]MATERIALES LISTADO'!$D$9</definedName>
    <definedName name="arenabca" localSheetId="0">#REF!</definedName>
    <definedName name="arenabca">#REF!</definedName>
    <definedName name="arenafina">[7]MATERIALES!$G$11</definedName>
    <definedName name="arenaitabo">[7]MATERIALES!$G$12</definedName>
    <definedName name="arenalavada">[7]MATERIALES!$G$13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>#REF!</definedName>
    <definedName name="ariiii">#REF!</definedName>
    <definedName name="arranque">'[5]Listado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[11]Ins!#REF!</definedName>
    <definedName name="ayoperador" localSheetId="0">#REF!</definedName>
    <definedName name="ayoperador">#REF!</definedName>
    <definedName name="Ayudante">[12]MO!$C$22</definedName>
    <definedName name="ayudcadenero">[7]OBRAMANO!$F$67</definedName>
    <definedName name="b">'[3]Trabajos Generales'!$C$8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[2]Ana!$F$3582</definedName>
    <definedName name="BAÑERAHFCOL">[2]Ana!$F$3609</definedName>
    <definedName name="BAÑERALIV">[2]Ana!$F$3555</definedName>
    <definedName name="BARANDILLA">#REF!</definedName>
    <definedName name="BASE">#N/A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[2]Ana!$F$3635</definedName>
    <definedName name="BIDETCOL">[2]Ana!$F$3661</definedName>
    <definedName name="BLOCK10">[2]Ana!$F$216</definedName>
    <definedName name="BLOCK12">[2]Ana!$F$227</definedName>
    <definedName name="BLOCK4">[2]Ana!$F$106</definedName>
    <definedName name="BLOCK4RUST">[2]Ana!$F$238</definedName>
    <definedName name="BLOCK6">[2]Ana!$F$139</definedName>
    <definedName name="BLOCK640">[2]Ana!$F$128</definedName>
    <definedName name="BLOCK6VIO2">[2]Ana!$F$150</definedName>
    <definedName name="BLOCK8">[2]Ana!$F$183</definedName>
    <definedName name="BLOCK820">[2]Ana!$F$161</definedName>
    <definedName name="BLOCK820CLLENAS">[2]Ana!$F$205</definedName>
    <definedName name="BLOCK840">[2]Ana!$F$172</definedName>
    <definedName name="BLOCK840CLLENAS">[2]Ana!$F$194</definedName>
    <definedName name="BLOCK8RUST">[2]Ana!$F$248</definedName>
    <definedName name="BLOCKCALAD666">[2]Ana!$F$253</definedName>
    <definedName name="BLOCKCALAD886">[2]Ana!$F$258</definedName>
    <definedName name="BLOCKCALADORN152040">[2]Ana!$F$263</definedName>
    <definedName name="bloque8">#REF!</definedName>
    <definedName name="bloques4">[7]MATERIALES!#REF!</definedName>
    <definedName name="bloques6">[7]MATERIALES!#REF!</definedName>
    <definedName name="bloques8">[7]MATERIALES!#REF!</definedName>
    <definedName name="BORDILLO4">[2]Ana!$F$72</definedName>
    <definedName name="BORDILLO6">[2]Ana!$F$82</definedName>
    <definedName name="BORDILLO8">[2]Ana!$F$92</definedName>
    <definedName name="BOTONTIMBRE">[2]Ana!$F$3476</definedName>
    <definedName name="brochas" localSheetId="0">#REF!</definedName>
    <definedName name="brochas">#REF!</definedName>
    <definedName name="caballeteasbecto">[13]precios!#REF!</definedName>
    <definedName name="caballeteasbeto">[13]precios!#REF!</definedName>
    <definedName name="Cable_de_Postensado" localSheetId="0">#REF!</definedName>
    <definedName name="Cable_de_Postensado">#REF!</definedName>
    <definedName name="CACERO">#REF!</definedName>
    <definedName name="cadeneros" localSheetId="0">'[8]O.M. y Salarios'!#REF!</definedName>
    <definedName name="cadeneros">'[8]O.M. y Salarios'!#REF!</definedName>
    <definedName name="CAMARACAL">[2]Ana!$F$3672</definedName>
    <definedName name="CAMARAROC">[2]Ana!$F$3683</definedName>
    <definedName name="CAMARATIE">[2]Ana!$F$3694</definedName>
    <definedName name="camioncama" localSheetId="0">'[5]Listado Equipos a utilizar'!#REF!</definedName>
    <definedName name="camioncama">'[5]Listado Equipos a utilizar'!#REF!</definedName>
    <definedName name="camioneta">'[5]Listado Equipos a utilizar'!#REF!</definedName>
    <definedName name="CAMIONVOLTEO">[7]EQUIPOS!$I$19</definedName>
    <definedName name="CAMPAMENTO" localSheetId="0">#REF!</definedName>
    <definedName name="CAMPAMENTO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[2]Ana!$F$443</definedName>
    <definedName name="cantp">#REF!</definedName>
    <definedName name="cantpre">#REF!</definedName>
    <definedName name="cantt">#REF!</definedName>
    <definedName name="caparodadura">#REF!</definedName>
    <definedName name="Capatazequipo">[7]OBRAMANO!$F$81</definedName>
    <definedName name="CARANTEPECHO" localSheetId="0">'[11]M.O.'!#REF!</definedName>
    <definedName name="CARANTEPECHO">'[11]M.O.'!#REF!</definedName>
    <definedName name="CARCOL30" localSheetId="0">'[11]M.O.'!#REF!</definedName>
    <definedName name="CARCOL30">'[11]M.O.'!#REF!</definedName>
    <definedName name="CARCOL50" localSheetId="0">'[11]M.O.'!#REF!</definedName>
    <definedName name="CARCOL50">'[11]M.O.'!#REF!</definedName>
    <definedName name="CARCOLAMARRE" localSheetId="0">'[11]M.O.'!#REF!</definedName>
    <definedName name="CARCOLAMARRE">'[11]M.O.'!#REF!</definedName>
    <definedName name="CARETEO">[2]Ana!$F$366</definedName>
    <definedName name="cargador">'[5]Listado Equipos a utilizar'!#REF!</definedName>
    <definedName name="CARGADORB">[14]EQUIPOS!$D$13</definedName>
    <definedName name="Cargas.sociales">#REF!</definedName>
    <definedName name="CARLOSAPLA" localSheetId="0">'[11]M.O.'!#REF!</definedName>
    <definedName name="CARLOSAPLA">'[11]M.O.'!#REF!</definedName>
    <definedName name="CARLOSAVARIASAGUAS" localSheetId="0">'[11]M.O.'!#REF!</definedName>
    <definedName name="CARLOSAVARIASAGUAS">'[11]M.O.'!#REF!</definedName>
    <definedName name="CARMURO" localSheetId="0">'[11]M.O.'!#REF!</definedName>
    <definedName name="CARMURO">'[11]M.O.'!#REF!</definedName>
    <definedName name="CARP1" localSheetId="0">[11]Ins!#REF!</definedName>
    <definedName name="CARP1">[11]Ins!#REF!</definedName>
    <definedName name="CARP2">[11]Ins!#REF!</definedName>
    <definedName name="CARPDINTEL">'[11]M.O.'!#REF!</definedName>
    <definedName name="Carpintero_1ra">[12]MO!$C$21</definedName>
    <definedName name="Carpintero_2da">[12]MO!$C$20</definedName>
    <definedName name="CARPVIGA2040" localSheetId="0">'[11]M.O.'!#REF!</definedName>
    <definedName name="CARPVIGA2040">'[11]M.O.'!#REF!</definedName>
    <definedName name="CARPVIGA3050" localSheetId="0">'[11]M.O.'!#REF!</definedName>
    <definedName name="CARPVIGA3050">'[11]M.O.'!#REF!</definedName>
    <definedName name="CARPVIGA3060" localSheetId="0">'[11]M.O.'!#REF!</definedName>
    <definedName name="CARPVIGA3060">'[11]M.O.'!#REF!</definedName>
    <definedName name="CARPVIGA4080" localSheetId="0">'[11]M.O.'!#REF!</definedName>
    <definedName name="CARPVIGA4080">'[11]M.O.'!#REF!</definedName>
    <definedName name="CARRAMPA">'[11]M.O.'!#REF!</definedName>
    <definedName name="CASBESTO">'[11]M.O.'!#REF!</definedName>
    <definedName name="CASETA200">[2]Ana!$F$290</definedName>
    <definedName name="CASETA200M2">[2]Ana!$F$291</definedName>
    <definedName name="CASETA500">[2]Ana!$F$327</definedName>
    <definedName name="CASETAM2">[2]Ana!$F$328</definedName>
    <definedName name="Casting_Bed" localSheetId="0">#REF!</definedName>
    <definedName name="Casting_Bed">#REF!</definedName>
    <definedName name="CAT214BFT">[7]EQUIPOS!$I$15</definedName>
    <definedName name="Cat950B">[7]EQUIPOS!$I$14</definedName>
    <definedName name="CBLOCK10" localSheetId="0">[11]Ins!#REF!</definedName>
    <definedName name="CBLOCK10">[11]Ins!#REF!</definedName>
    <definedName name="CBLOCKORN">'[15]M.O.'!$C$26</definedName>
    <definedName name="cell">'[16]LISTADO INSUMOS DEL 2000'!$I$29</definedName>
    <definedName name="Cemento" localSheetId="0">#REF!</definedName>
    <definedName name="Cemento">#REF!</definedName>
    <definedName name="CEMENTO_GRIS_FDA">'[9]MATERIALES LISTADO'!$D$17</definedName>
    <definedName name="cementoblanco" localSheetId="0">[7]MATERIALES!#REF!</definedName>
    <definedName name="cementoblanco">[7]MATERIALES!#REF!</definedName>
    <definedName name="cementogris">[7]MATERIALES!$G$17</definedName>
    <definedName name="ceramcr33" localSheetId="0">[7]MATERIALES!#REF!</definedName>
    <definedName name="ceramcr33">[7]MATERIALES!#REF!</definedName>
    <definedName name="ceramcriolla" localSheetId="0">[7]MATERIALES!#REF!</definedName>
    <definedName name="ceramcriolla">[7]MATERIALES!#REF!</definedName>
    <definedName name="ceramicaitalia" localSheetId="0">[7]MATERIALES!#REF!</definedName>
    <definedName name="ceramicaitalia">[7]MATERIALES!#REF!</definedName>
    <definedName name="ceramicaitaliapared" localSheetId="0">[7]MATERIALES!#REF!</definedName>
    <definedName name="ceramicaitaliapared">[7]MATERIALES!#REF!</definedName>
    <definedName name="ceramicaitalipared">[7]MATERIALES!#REF!</definedName>
    <definedName name="CESCHCH">'[15]M.O.'!$C$126</definedName>
    <definedName name="cfrontal">'[8]Resumen Precio Equipos'!$I$16</definedName>
    <definedName name="chazo" localSheetId="0">[7]OBRAMANO!#REF!</definedName>
    <definedName name="chazo">[7]OBRAMANO!#REF!</definedName>
    <definedName name="chilena" localSheetId="0">#REF!</definedName>
    <definedName name="chilena">#REF!</definedName>
    <definedName name="Chofercisterna">[7]OBRAMANO!$F$79</definedName>
    <definedName name="cisterna">'[5]Listado Equipos a utilizar'!$I$11</definedName>
    <definedName name="CISTERNA4CAL">[2]Ana!$F$3759</definedName>
    <definedName name="CISTERNA4ROC">[2]Ana!$F$3779</definedName>
    <definedName name="CISTERNA8TIE">[2]Ana!$F$3799</definedName>
    <definedName name="CLAVO">[15]Ins!$E$811</definedName>
    <definedName name="Clavos" localSheetId="0">#REF!</definedName>
    <definedName name="Clavos">#REF!</definedName>
    <definedName name="coe.esp.g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>#REF!</definedName>
    <definedName name="COLC4">#REF!</definedName>
    <definedName name="colorante">#REF!</definedName>
    <definedName name="Compresores">[7]EQUIPOS!$I$28</definedName>
    <definedName name="CONTENTELFORDM">[2]Ana!$F$343</definedName>
    <definedName name="CONTENTELFORDM3">[2]Ana!$F$342</definedName>
    <definedName name="control" localSheetId="0">#REF!</definedName>
    <definedName name="control">#REF!</definedName>
    <definedName name="cprestamo">[14]EQUIPOS!$D$27</definedName>
    <definedName name="CRONOGRAMA" localSheetId="0">#REF!</definedName>
    <definedName name="CRONOGRAMA">#REF!</definedName>
    <definedName name="Cuadro_Resumen" localSheetId="0">#REF!</definedName>
    <definedName name="Cuadro_Resumen">#REF!</definedName>
    <definedName name="Cubo_para_vaciado_de_Hormigón" localSheetId="0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'[11]M.O.'!#REF!</definedName>
    <definedName name="d">'[3]Trabajos Generales'!$D$9</definedName>
    <definedName name="D7H">[7]EQUIPOS!$I$9</definedName>
    <definedName name="D8K">[7]EQUIPOS!$I$8</definedName>
    <definedName name="d8r" localSheetId="0">'[5]Listado Equipos a utilizar'!#REF!</definedName>
    <definedName name="d8r">'[5]Listado Equipos a utilizar'!#REF!</definedName>
    <definedName name="D8T">'[8]Resumen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[2]Ana!$F$3809</definedName>
    <definedName name="DESP34">[2]Ana!$F$3819</definedName>
    <definedName name="DESP44">[2]Ana!$F$3829</definedName>
    <definedName name="DESPLU3">#REF!</definedName>
    <definedName name="DESPLU4">[2]Ana!$F$359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'[5]Listado Equipos a utilizar'!$I$12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'[8]Resumen Precio Equipos'!$C$27</definedName>
    <definedName name="DUCHAFRIAHG">[2]Ana!$F$3862</definedName>
    <definedName name="dulce" localSheetId="0">#REF!</definedName>
    <definedName name="dulce">#REF!</definedName>
    <definedName name="DYNACA25">[7]EQUIPOS!$I$13</definedName>
    <definedName name="e214bft" localSheetId="0">'[5]Listado Equipos a utilizar'!#REF!</definedName>
    <definedName name="e214bft">'[5]Listado Equipos a utilizar'!#REF!</definedName>
    <definedName name="e320b" localSheetId="0">'[5]Listado Equipos a utilizar'!#REF!</definedName>
    <definedName name="e320b">'[5]Listado Equipos a utilizar'!#REF!</definedName>
    <definedName name="Empalme_de_Pilotes" localSheetId="0">#REF!</definedName>
    <definedName name="Empalme_de_Pilotes">#REF!</definedName>
    <definedName name="EMPCOL">[2]Ana!$F$387</definedName>
    <definedName name="EMPEXTMA">[2]Ana!$F$407</definedName>
    <definedName name="EMPINTMA">[2]Ana!$F$399</definedName>
    <definedName name="EMPPULSCOL">[2]Ana!$F$438</definedName>
    <definedName name="EMPRAS">[2]Ana!$F$415</definedName>
    <definedName name="EMPRUS">[2]Ana!$F$430</definedName>
    <definedName name="EMPTECHO">[2]Ana!$F$423</definedName>
    <definedName name="Encache">[7]OBRAMANO!$F$43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'[5]Listado Equipos a utilizar'!#REF!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>#REF!</definedName>
    <definedName name="ESCGRA23B">[2]Ana!$F$467</definedName>
    <definedName name="ESCGRA23C">[2]Ana!$F$473</definedName>
    <definedName name="ESCGRA23G">[2]Ana!$F$479</definedName>
    <definedName name="ESCGRABOTB">[2]Ana!$F$485</definedName>
    <definedName name="ESCGRABOTC">[2]Ana!$F$491</definedName>
    <definedName name="escobillones">'[5]Listado Equipos a utilizar'!#REF!</definedName>
    <definedName name="ESCSUPCHAC">[2]Ana!$F$509</definedName>
    <definedName name="ESCVIBB">[2]Ana!$F$515</definedName>
    <definedName name="ESCVIBC">[2]Ana!$F$521</definedName>
    <definedName name="ESCVIBG">[2]Ana!$F$527</definedName>
    <definedName name="Eslingas" localSheetId="0">#REF!</definedName>
    <definedName name="Eslingas">#REF!</definedName>
    <definedName name="ESTRIA">[2]Ana!$F$448</definedName>
    <definedName name="ex320b">'[5]Listado Equipos a utilizar'!#REF!</definedName>
    <definedName name="EXC_NO_CLASIF" localSheetId="0">#REF!</definedName>
    <definedName name="EXC_NO_CLASIF">#REF!</definedName>
    <definedName name="excavadora">'[5]Listado Equipos a utilizar'!#REF!</definedName>
    <definedName name="excavadora235">[7]EQUIPOS!$I$16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TECHOBER">[2]Ana!$F$5355</definedName>
    <definedName name="FINOTECHOINCL">[2]Ana!$F$5361</definedName>
    <definedName name="FINOTECHOPLA">[2]Ana!$F$5367</definedName>
    <definedName name="FORMATO">#REF!</definedName>
    <definedName name="FRAGUA">[2]Ana!$F$371</definedName>
    <definedName name="FREG1HG">[2]Ana!$F$3918</definedName>
    <definedName name="FREG2HG">[2]Ana!$F$3890</definedName>
    <definedName name="GASOLINA">[17]Ins!$E$582</definedName>
    <definedName name="GASTOSGENERALES" localSheetId="0">#REF!</definedName>
    <definedName name="GASTOSGENERALES">#REF!</definedName>
    <definedName name="GASTOSGENERALESA" localSheetId="0">#REF!</definedName>
    <definedName name="GASTOSGENERALESA">#REF!</definedName>
    <definedName name="gavi" localSheetId="0">#REF!</definedName>
    <definedName name="gavi">#REF!</definedName>
    <definedName name="gavii">#REF!</definedName>
    <definedName name="gaviii">#REF!</definedName>
    <definedName name="gaviiii">#REF!</definedName>
    <definedName name="Gaviones">[7]MATERIALES!$G$32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OTEROCOL">[2]Ana!$F$453</definedName>
    <definedName name="GOTERORAN">[2]Ana!$F$458</definedName>
    <definedName name="GRAA_LAV_CLASIF">'[9]MATERIALES LISTADO'!$D$10</definedName>
    <definedName name="GRADER12G">[7]EQUIPOS!$I$11</definedName>
    <definedName name="graderm" localSheetId="0">'[5]Listado Equipos a utilizar'!#REF!</definedName>
    <definedName name="graderm">'[5]Listado Equipos a utilizar'!#REF!</definedName>
    <definedName name="Grúa_Manitowoc_2900" localSheetId="0">#REF!</definedName>
    <definedName name="Grúa_Manitowoc_2900">#REF!</definedName>
    <definedName name="gt">#REF!</definedName>
    <definedName name="H">#N/A</definedName>
    <definedName name="HAANT4015124238">[2]Ana!$F$542</definedName>
    <definedName name="HAANT4015180238">[2]Ana!$F$546</definedName>
    <definedName name="HAANT4015210238">[2]Ana!$F$550</definedName>
    <definedName name="HACOL20201244041238A20LIG">[2]Ana!$F$579</definedName>
    <definedName name="HACOL20201244041238A20MANO">[2]Ana!$F$583</definedName>
    <definedName name="HACOL20201244043814A20LIG">[2]Ana!$F$570</definedName>
    <definedName name="HACOL20201244043814A20MANO">[2]Ana!$F$574</definedName>
    <definedName name="HACOL2020180404122538A20">[2]Ana!$F$705</definedName>
    <definedName name="HACOL20201804041238A20">[2]Ana!$F$700</definedName>
    <definedName name="HACOL2020180604122538A20">[2]Ana!$F$715</definedName>
    <definedName name="HACOL20201806041238A20">[2]Ana!$F$710</definedName>
    <definedName name="HACOL20301244041238A20LIG">[2]Ana!$F$596</definedName>
    <definedName name="HACOL20301244041238A20MANO">[2]Ana!$F$600</definedName>
    <definedName name="HACOL2030180604122538A20">[2]Ana!$F$733</definedName>
    <definedName name="HACOL20301806041238A20">[2]Ana!$F$728</definedName>
    <definedName name="HACOL30301244081238A20LIG">[2]Ana!$F$613</definedName>
    <definedName name="HACOL30301244081238A20MANO">[2]Ana!$F$617</definedName>
    <definedName name="HACOL3030180408122538A30">[2]Ana!$F$766</definedName>
    <definedName name="HACOL3030180408122538A30PORT">[2]Ana!$F$771</definedName>
    <definedName name="HACOL30301804081238A30">[2]Ana!$F$756</definedName>
    <definedName name="HACOL30301804081238A30PORT">[2]Ana!$F$761</definedName>
    <definedName name="HACOL3030180608122538A30">[2]Ana!$F$788</definedName>
    <definedName name="HACOL3030180608122538A30PORT">[2]Ana!$F$793</definedName>
    <definedName name="HACOL30301806081238A30">[2]Ana!$F$777</definedName>
    <definedName name="HACOL30301806081238A30PORT">[2]Ana!$F$782</definedName>
    <definedName name="HACOL30302104043438A30">[2]Ana!$F$949</definedName>
    <definedName name="HACOL30302104043438A30PORT">[2]Ana!$F$954</definedName>
    <definedName name="HACOL30302106043438A30">[2]Ana!$F$960</definedName>
    <definedName name="HACOL30302106043438A30PORT">[2]Ana!$F$965</definedName>
    <definedName name="HACOL30302404043438A30">[2]Ana!$F$1121</definedName>
    <definedName name="HACOL30302404043438A30PORT">[2]Ana!$F$1126</definedName>
    <definedName name="HACOL30302406043438A30">[2]Ana!$F$1132</definedName>
    <definedName name="HACOL30302406043438A30PORT">[2]Ana!$F$1137</definedName>
    <definedName name="HACOL30401244043438A30LIG">[2]Ana!$F$630</definedName>
    <definedName name="HACOL30401244043438A30MANO">[2]Ana!$F$634</definedName>
    <definedName name="HACOL30401804043438A30">[2]Ana!$F$806</definedName>
    <definedName name="HACOL30401804043438A30PORT">[2]Ana!$F$811</definedName>
    <definedName name="HACOL30401806043438A30">[2]Ana!$F$817</definedName>
    <definedName name="HACOL30401806043438A30PORT">[2]Ana!$F$822</definedName>
    <definedName name="HACOL30402104043438A30">[2]Ana!$F$978</definedName>
    <definedName name="HACOL30402104043438A30PORT">[2]Ana!$F$983</definedName>
    <definedName name="HACOL30402106043438A30">[2]Ana!$F$989</definedName>
    <definedName name="HACOL30402106043438A30PORT">[2]Ana!$F$994</definedName>
    <definedName name="HACOL30402404043438A30">[2]Ana!$F$1150</definedName>
    <definedName name="HACOL30402404043438A30PORT">[2]Ana!$F$1155</definedName>
    <definedName name="HACOL30402406043438A30">[2]Ana!$F$1161</definedName>
    <definedName name="HACOL30402406043438A30PORT">[2]Ana!$F$1166</definedName>
    <definedName name="HACOL40401244041243438A20LIG">[2]Ana!$F$648</definedName>
    <definedName name="HACOL40401244041243438A20MANO">[2]Ana!$F$652</definedName>
    <definedName name="HACOL4040180404124342538A20">[2]Ana!$F$847</definedName>
    <definedName name="HACOL4040180404124342538A20PORT">[2]Ana!$F$852</definedName>
    <definedName name="HACOL40401804041243438A20">[2]Ana!$F$836</definedName>
    <definedName name="HACOL40401804041243438A20PORT">[2]Ana!$F$841</definedName>
    <definedName name="HACOL4040180604124342538A30">[2]Ana!$F$871</definedName>
    <definedName name="HACOL4040180604124342538A30PORT">[2]Ana!$F$876</definedName>
    <definedName name="HACOL40401806041243438A30">[2]Ana!$F$859</definedName>
    <definedName name="HACOL40401806041243438A30PORT">[2]Ana!$F$864</definedName>
    <definedName name="HACOL4040210404122543438A20">[2]Ana!$F$1019</definedName>
    <definedName name="HACOL4040210404122543438A20PORT">[2]Ana!$F$1024</definedName>
    <definedName name="HACOL40402104041243438A20">[2]Ana!$F$1008</definedName>
    <definedName name="HACOL40402104041243438A20PORT">[2]Ana!$F$1013</definedName>
    <definedName name="HACOL4040210604122543438A30">[2]Ana!$F$1043</definedName>
    <definedName name="HACOL4040210604122543438A30PORT">[2]Ana!$F$1048</definedName>
    <definedName name="HACOL40402106041243438A30">[2]Ana!$F$1031</definedName>
    <definedName name="HACOL40402106041243438A30PORT">[2]Ana!$F$1036</definedName>
    <definedName name="HACOL4040240404122543438A20">[2]Ana!$F$1191</definedName>
    <definedName name="HACOL4040240404122543438A20PORT">[2]Ana!$F$1196</definedName>
    <definedName name="HACOL40402404041243438A20">[2]Ana!$F$1180</definedName>
    <definedName name="HACOL40402404041243438A20PORT">[2]Ana!$F$1185</definedName>
    <definedName name="HACOL4040240604122543438A30">[2]Ana!$F$1215</definedName>
    <definedName name="HACOL4040240604122543438A30PORT">[2]Ana!$F$1220</definedName>
    <definedName name="HACOL40402406041243438A30">[2]Ana!$F$1203</definedName>
    <definedName name="HACOL40402406041243438A30PORT">[2]Ana!$F$1208</definedName>
    <definedName name="HACOL5050124404344138A20LIG">[2]Ana!$F$666</definedName>
    <definedName name="HACOL5050124404344138A20MANO">[2]Ana!$F$670</definedName>
    <definedName name="HACOL5050180404344138A20">[2]Ana!$F$890</definedName>
    <definedName name="HACOL5050180404344138A20PORT">[2]Ana!$F$895</definedName>
    <definedName name="HACOL5050180604344138A20">[2]Ana!$F$902</definedName>
    <definedName name="HACOL5050180604344138A20PORT">[2]Ana!$F$907</definedName>
    <definedName name="HACOL5050210404344138A20">[2]Ana!$F$1062</definedName>
    <definedName name="HACOL5050210404344138A20PORT">[2]Ana!$F$1067</definedName>
    <definedName name="HACOL5050210604344138A20">[2]Ana!$F$1074</definedName>
    <definedName name="HACOL5050210604344138A20PORT">[2]Ana!$F$1079</definedName>
    <definedName name="HACOL5050240404344138A20">[2]Ana!$F$1234</definedName>
    <definedName name="HACOL5050240404344138A20PORT">[2]Ana!$F$1239</definedName>
    <definedName name="HACOL5050240604344138A20">[2]Ana!$F$1246</definedName>
    <definedName name="HACOL5050240604344138A20PORT">[2]Ana!$F$1251</definedName>
    <definedName name="HACOL60601244012138A20LIG">[2]Ana!$F$683</definedName>
    <definedName name="HACOL60601244012138A20MANO">[2]Ana!$F$687</definedName>
    <definedName name="HACOL60601804012138A20">[2]Ana!$F$920</definedName>
    <definedName name="HACOL60601804012138A30PORT">[2]Ana!$F$925</definedName>
    <definedName name="HACOL60601806012138A30">[2]Ana!$F$931</definedName>
    <definedName name="HACOL60601806012138A30PORT">[2]Ana!$F$936</definedName>
    <definedName name="HACOL60602104012138A20">[2]Ana!$F$1092</definedName>
    <definedName name="HACOL60602104012138A30PORT">[2]Ana!$F$1097</definedName>
    <definedName name="HACOL60602106012138A30">[2]Ana!$F$1103</definedName>
    <definedName name="HACOL60602106012138A30PORT">[2]Ana!$F$1108</definedName>
    <definedName name="HACOL60602404012138A20">[2]Ana!$F$1264</definedName>
    <definedName name="HACOL60602404012138A20PORT">[2]Ana!$F$1269</definedName>
    <definedName name="HACOL60602406012138A20">[2]Ana!$F$1275</definedName>
    <definedName name="HACOL60602406012138A20PORT">[2]Ana!$F$1280</definedName>
    <definedName name="HACOLA15201244043814A20LIG">[2]Ana!$F$1295</definedName>
    <definedName name="HACOLA15201244043814A20MANO">[2]Ana!$F$1307</definedName>
    <definedName name="HACOLA20201244043814A20LIG">[2]Ana!$F$1343</definedName>
    <definedName name="HACOLA20201244043814A20MANO">[2]Ana!$F$1355</definedName>
    <definedName name="HADIN10201244023821214A20LIG">[2]Ana!$F$1371</definedName>
    <definedName name="HADIN10201244023821214A20MANO">[2]Ana!$F$1384</definedName>
    <definedName name="HADIN10201804023821214A20">[2]Ana!$F$1473</definedName>
    <definedName name="HADIN15201244023831214A20LIG">[2]Ana!$F$1397</definedName>
    <definedName name="HADIN15201244023831214A20MANO">[2]Ana!$F$1410</definedName>
    <definedName name="HADIN15201804023831214A20">[2]Ana!$F$1486</definedName>
    <definedName name="HADIN20201244023831238A20LIG">[2]Ana!$F$1448</definedName>
    <definedName name="HADIN20201244023831238A20MANO">[2]Ana!$F$1460</definedName>
    <definedName name="HADIN20201804023831238A20">[2]Ana!$F$1498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>#REF!</definedName>
    <definedName name="HALOS10124403825A25LIGW">[2]Ana!$F$1517</definedName>
    <definedName name="HALOS101244038A25LIGW">[2]Ana!$F$1513</definedName>
    <definedName name="HALOS10124603825A25LIGW">[2]Ana!$F$1527</definedName>
    <definedName name="HALOS101246038A25LIGW">[2]Ana!$F$1522</definedName>
    <definedName name="HALOS10180403825A25">[2]Ana!$F$1569</definedName>
    <definedName name="HALOS101804038A25">[2]Ana!$F$1565</definedName>
    <definedName name="HALOS10180603825A25">[2]Ana!$F$1579</definedName>
    <definedName name="HALOS101806038A25">[2]Ana!$F$1574</definedName>
    <definedName name="HALOS12124403825A25LIGW">[2]Ana!$F$1543</definedName>
    <definedName name="HALOS121244038A25LIGW">[2]Ana!$F$1539</definedName>
    <definedName name="HALOS12124603825A25LIGW">[2]Ana!$F$1553</definedName>
    <definedName name="HALOS121246038A25LIGW">[2]Ana!$F$1548</definedName>
    <definedName name="HALOS12180403825A25">[2]Ana!$F$1595</definedName>
    <definedName name="HALOS121804038A25">[2]Ana!$F$1591</definedName>
    <definedName name="HALOS12180603825A25">[2]Ana!$F$1605</definedName>
    <definedName name="HALOS121806038A25">[2]Ana!$F$1600</definedName>
    <definedName name="HAMUR15180403825A20X202CAR">[2]Ana!$F$1625</definedName>
    <definedName name="HAMUR151804038A20X202CAR">[2]Ana!$F$1621</definedName>
    <definedName name="HAMUR15180603825A20X202CAR">[2]Ana!$F$1635</definedName>
    <definedName name="HAMUR151806038A20X202CAR">[2]Ana!$F$1630</definedName>
    <definedName name="HAMUR15210403825A20X202CAR">[2]Ana!$F$1652</definedName>
    <definedName name="HAMUR152104038A20X202CAR">[2]Ana!$F$1648</definedName>
    <definedName name="HAMUR15210603825A20X202CAR">[2]Ana!$F$1662</definedName>
    <definedName name="HAMUR152106038A20X202CAR">[2]Ana!$F$1657</definedName>
    <definedName name="HAMUR15240403825A20X202CAR">[2]Ana!$F$1679</definedName>
    <definedName name="HAMUR152404038A20X202CAR">[2]Ana!$F$1675</definedName>
    <definedName name="HAMUR15240603825A20X202CAR">[2]Ana!$F$1689</definedName>
    <definedName name="HAMUR152406038A20X202CAR">[2]Ana!$F$1684</definedName>
    <definedName name="HAMUR20180403825A20X202CAR">[2]Ana!$F$1706</definedName>
    <definedName name="HAMUR201804038A20X202CAR">[2]Ana!$F$1702</definedName>
    <definedName name="HAMUR20180603825A20X202CAR">[2]Ana!$F$1716</definedName>
    <definedName name="HAMUR201806038A20X202CAR">[2]Ana!$F$1711</definedName>
    <definedName name="HAMUR20210401225A10X102CAR">[2]Ana!$F$1760</definedName>
    <definedName name="HAMUR20210401225A20X202CAR">[2]Ana!$F$1787</definedName>
    <definedName name="HAMUR202104012A10X102CAR">[2]Ana!$F$1756</definedName>
    <definedName name="HAMUR202104012A20X202CAR">[2]Ana!$F$1783</definedName>
    <definedName name="HAMUR20210403825A20X202CAR">[2]Ana!$F$1733</definedName>
    <definedName name="HAMUR202104038A20X202CAR">[2]Ana!$F$1729</definedName>
    <definedName name="HAMUR20210601225A10X102CAR">[2]Ana!$F$1770</definedName>
    <definedName name="HAMUR20210601225A20X202CAR">[2]Ana!$F$1797</definedName>
    <definedName name="HAMUR202106012A10X102CAR">[2]Ana!$F$1765</definedName>
    <definedName name="HAMUR202106012A20X202CAR">[2]Ana!$F$1792</definedName>
    <definedName name="HAMUR20210603825A20X202CAR">[2]Ana!$F$1743</definedName>
    <definedName name="HAMUR202106038A20X202CAR">[2]Ana!$F$1738</definedName>
    <definedName name="HAMUR20240401225A10X102CAR">[2]Ana!$F$1814</definedName>
    <definedName name="HAMUR20240401225A20X202CAR">[2]Ana!$F$1841</definedName>
    <definedName name="HAMUR202404012A10X102CAR">[2]Ana!$F$1810</definedName>
    <definedName name="HAMUR202404012A20X202CAR">[2]Ana!$F$1837</definedName>
    <definedName name="HAMUR20240601225A10X102CAR">[2]Ana!$F$1824</definedName>
    <definedName name="HAMUR20240601225A20X202CAR">[2]Ana!$F$1851</definedName>
    <definedName name="HAMUR202406012A10X102CAR">[2]Ana!$F$1819</definedName>
    <definedName name="HAMUR202406012A20X202CAR">[2]Ana!$F$1846</definedName>
    <definedName name="HAPISO38A20AD124ESP10">[2]Ana!$F$4643</definedName>
    <definedName name="HAPISO38A20AD124ESP12">[2]Ana!$F$4652</definedName>
    <definedName name="HAPISO38A20AD124ESP15">[2]Ana!$F$4661</definedName>
    <definedName name="HAPISO38A20AD124ESP20">[2]Ana!$F$4670</definedName>
    <definedName name="HAPISO38A20AD140ESP10">[2]Ana!$F$4679</definedName>
    <definedName name="HAPISO38A20AD140ESP12">[2]Ana!$F$4688</definedName>
    <definedName name="HAPISO38A20AD140ESP15">[2]Ana!$F$4697</definedName>
    <definedName name="HAPISO38A20AD140ESP20">[2]Ana!$F$4706</definedName>
    <definedName name="HAPISO38A20AD180ESP10">[2]Ana!$F$4715</definedName>
    <definedName name="HAPISO38A20AD180ESP12">[2]Ana!$F$4724</definedName>
    <definedName name="HAPISO38A20AD180ESP15">[2]Ana!$F$4733</definedName>
    <definedName name="HAPISO38A20AD180ESP20">[2]Ana!$F$4742</definedName>
    <definedName name="HAPISO38A20AD210ESP10">[2]Ana!$F$4751</definedName>
    <definedName name="HAPISO38A20AD210ESP12">[2]Ana!$F$4760</definedName>
    <definedName name="HAPISO38A20AD210ESP15">[2]Ana!$F$4769</definedName>
    <definedName name="HAPISO38A20AD210ESP20">[2]Ana!$F$4778</definedName>
    <definedName name="HARAMPA12124401225A2038A20LIGWIN">[2]Ana!$F$1871</definedName>
    <definedName name="HARAMPA12124401225A2038A20MANO">[2]Ana!$F$1890</definedName>
    <definedName name="HARAMPA121244012A2038A20LIGWIN">[2]Ana!$F$1866</definedName>
    <definedName name="HARAMPA121244012A2038A20MANO">[2]Ana!$F$1885</definedName>
    <definedName name="HARAMPA12124601225A2038A20LIGWIN">[2]Ana!$F$1881</definedName>
    <definedName name="HARAMPA12124601225A2038A20MANO">[2]Ana!$F$1901</definedName>
    <definedName name="HARAMPA121246012A2038A20LIGWIN">[2]Ana!$F$1876</definedName>
    <definedName name="HARAMPA121246012A2038A20MANO">[2]Ana!$F$1896</definedName>
    <definedName name="HARAMPA12180401225A2038A20">[2]Ana!$F$1918</definedName>
    <definedName name="HARAMPA121804012A2038A20">[2]Ana!$F$1913</definedName>
    <definedName name="HARAMPA12180601225A2038A20">[2]Ana!$F$1928</definedName>
    <definedName name="HARAMPA121806012A2038A20">[2]Ana!$F$1923</definedName>
    <definedName name="HARAMPA12210401225A2038A20">[2]Ana!$F$1945</definedName>
    <definedName name="HARAMPA122104012A2038A20">[2]Ana!$F$1940</definedName>
    <definedName name="HARAMPA12210601225A2038A20">[2]Ana!$F$1955</definedName>
    <definedName name="HARAMPA122106012A2038A20">[2]Ana!$F$1950</definedName>
    <definedName name="HARAMPA12240401225A2038A20">[2]Ana!$F$1972</definedName>
    <definedName name="HARAMPA122404012A2038A20">[2]Ana!$F$1967</definedName>
    <definedName name="HARAMPA12240601225A2038A20">[2]Ana!$F$1982</definedName>
    <definedName name="HARAMPA122406012A2038A20">[2]Ana!$F$1977</definedName>
    <definedName name="HAVA15201244043814A20LIG">[2]Ana!$F$2494</definedName>
    <definedName name="HAVA15201244043814A20MANO">[2]Ana!$F$2506</definedName>
    <definedName name="HAVA20201244043838A20LIG">[2]Ana!$F$2517</definedName>
    <definedName name="HAVA20201244043838A20MANO">[2]Ana!$F$2528</definedName>
    <definedName name="HAVIGA20401244033423838A20LIGWIN">[2]Ana!$F$1998</definedName>
    <definedName name="HAVIGA20401246033423838A20LIGWIN">[2]Ana!$F$2004</definedName>
    <definedName name="HAVIGA20401804033423838A20">[2]Ana!$F$2081</definedName>
    <definedName name="HAVIGA20401804033423838A20POR">[2]Ana!$F$2086</definedName>
    <definedName name="HAVIGA20401806033423838A20">[2]Ana!$F$2092</definedName>
    <definedName name="HAVIGA20401806033423838A20POR">[2]Ana!$F$2098</definedName>
    <definedName name="HAVIGA20402104033423838A20">[2]Ana!$F$2218</definedName>
    <definedName name="HAVIGA20402104033423838A20POR">[2]Ana!$F$2223</definedName>
    <definedName name="HAVIGA20402106033423838A20">[2]Ana!$F$2229</definedName>
    <definedName name="HAVIGA20402106033423838A20POR">[2]Ana!$F$2235</definedName>
    <definedName name="HAVIGA20402404033423838A20">[2]Ana!$F$2355</definedName>
    <definedName name="HAVIGA20402404033423838A20POR">[2]Ana!$F$2360</definedName>
    <definedName name="HAVIGA20402406033423838A20">[2]Ana!$F$2366</definedName>
    <definedName name="HAVIGA20402406033423838A20POR">[2]Ana!$F$2372</definedName>
    <definedName name="HAVIGA25501244043423838A25LIGWIN">[2]Ana!$F$2017</definedName>
    <definedName name="HAVIGA25501246043423838A25LIGWIN">[2]Ana!$F$2023</definedName>
    <definedName name="HAVIGA25501804043423838A25">[2]Ana!$F$2111</definedName>
    <definedName name="HAVIGA25501804043423838A25POR">[2]Ana!$F$2116</definedName>
    <definedName name="HAVIGA25501806043423838A25">[2]Ana!$F$2122</definedName>
    <definedName name="HAVIGA25501806043423838A25POR">[2]Ana!$F$2128</definedName>
    <definedName name="HAVIGA25502104043423838A25">[2]Ana!$F$2248</definedName>
    <definedName name="HAVIGA25502104043423838A25POR">[2]Ana!$F$2253</definedName>
    <definedName name="HAVIGA25502106043423838A25">[2]Ana!$F$2259</definedName>
    <definedName name="HAVIGA25502106043423838A25POR">[2]Ana!$F$2265</definedName>
    <definedName name="HAVIGA25502404043423838A25">[2]Ana!$F$2385</definedName>
    <definedName name="HAVIGA25502404043423838A25POR">[2]Ana!$F$2390</definedName>
    <definedName name="HAVIGA25502406043423838A25">[2]Ana!$F$2396</definedName>
    <definedName name="HAVIGA25502406043423838A25POR">[2]Ana!$F$2402</definedName>
    <definedName name="HAVIGA3060124404123838A25LIGWIN">[2]Ana!$F$2036</definedName>
    <definedName name="HAVIGA3060124604123838A25LIGWIN">[2]Ana!$F$2042</definedName>
    <definedName name="HAVIGA3060180404123838A25">[2]Ana!$F$2141</definedName>
    <definedName name="HAVIGA3060180404123838A25POR">[2]Ana!$F$2146</definedName>
    <definedName name="HAVIGA3060180604123838A25">[2]Ana!$F$2152</definedName>
    <definedName name="HAVIGA3060180604123838A25POR">[2]Ana!$F$2158</definedName>
    <definedName name="HAVIGA3060210404123838A25">[2]Ana!$F$2278</definedName>
    <definedName name="HAVIGA3060210404123838A25POR">[2]Ana!$F$2283</definedName>
    <definedName name="HAVIGA3060210604123838A25">[2]Ana!$F$2289</definedName>
    <definedName name="HAVIGA3060210604123838A25POR">[2]Ana!$F$2295</definedName>
    <definedName name="HAVIGA3060240404123838A25">[2]Ana!$F$2415</definedName>
    <definedName name="HAVIGA3060240404123838A25POR">[2]Ana!$F$2420</definedName>
    <definedName name="HAVIGA3060240604123838A25">[2]Ana!$F$2426</definedName>
    <definedName name="HAVIGA3060240604123838A25POR">[2]Ana!$F$2432</definedName>
    <definedName name="HAVIGA408012440512122538A25LIGWIN">[2]Ana!$F$2061</definedName>
    <definedName name="HAVIGA4080124405121238A25LIGWIN">[2]Ana!$F$2056</definedName>
    <definedName name="HAVIGA4080124605121238A25LIGWIN">[2]Ana!$F$2068</definedName>
    <definedName name="HAVIGA4080180405121238A25">[2]Ana!$F$2172</definedName>
    <definedName name="HAVIGA4080180405121238A25POR">[2]Ana!$F$2177</definedName>
    <definedName name="HAVIGA408018060512122538A25">[2]Ana!$F$2198</definedName>
    <definedName name="HAVIGA408018060512122538A25POR">[2]Ana!$F$2205</definedName>
    <definedName name="HAVIGA4080180605121238A25">[2]Ana!$F$2184</definedName>
    <definedName name="HAVIGA4080180605121238A25POR">[2]Ana!$F$2191</definedName>
    <definedName name="HAVIGA4080210405121238A25">[2]Ana!$F$2309</definedName>
    <definedName name="HAVIGA4080210405121238A25por">[2]Ana!$F$2314</definedName>
    <definedName name="HAVIGA408021060512122538A25">[2]Ana!$F$2335</definedName>
    <definedName name="HAVIGA408021060512122538A25POR">[2]Ana!$F$2342</definedName>
    <definedName name="HAVIGA4080210605121238A25">[2]Ana!$F$2321</definedName>
    <definedName name="HAVIGA4080210605121238A25POR">[2]Ana!$F$2328</definedName>
    <definedName name="HAVIGA4080240405121238A25">[2]Ana!$F$2446</definedName>
    <definedName name="HAVIGA4080240405121238A25POR">[2]Ana!$F$2451</definedName>
    <definedName name="HAVIGA408024060512122538A25">[2]Ana!$F$2472</definedName>
    <definedName name="HAVIGA408024060512122538A25PORT">[2]Ana!$F$2479</definedName>
    <definedName name="HAVIGA4080240605121238A25">[2]Ana!$F$2458</definedName>
    <definedName name="HAVIGA4080240605121238A25POR">[2]Ana!$F$2465</definedName>
    <definedName name="HAVUE4010124402383825A20LIGWIN">[2]Ana!$F$2547</definedName>
    <definedName name="HAVUE40101244023838A20LIGWIN">[2]Ana!$F$2543</definedName>
    <definedName name="HAVUE4010124602383825A20LIGWIN">[2]Ana!$F$2557</definedName>
    <definedName name="HAVUE40101246023838A20LIGWIN">[2]Ana!$F$2552</definedName>
    <definedName name="HAVUE4010180402383825A20">[2]Ana!$F$2599</definedName>
    <definedName name="HAVUE40101804023838A20">[2]Ana!$F$2595</definedName>
    <definedName name="HAVUE40101806023838A20">[2]Ana!$F$2604</definedName>
    <definedName name="HAVUE4012124402383825A20LIGWIN">[2]Ana!$F$2573</definedName>
    <definedName name="HAVUE40121244023838A20LIGWIN">[2]Ana!$F$2569</definedName>
    <definedName name="HAVUE4012124602383825A20LIGWIN">[2]Ana!$F$2583</definedName>
    <definedName name="HAVUE40121246023838A20LIGWIN">[2]Ana!$F$2578</definedName>
    <definedName name="HAVUE4012180402383825A20">[2]Ana!$F$2625</definedName>
    <definedName name="HAVUE40121804023838A20">[2]Ana!$F$2621</definedName>
    <definedName name="HAVUE4012180602383825A20">[2]Ana!$F$2635</definedName>
    <definedName name="HAVUE40121806023838A20">[2]Ana!$F$2630</definedName>
    <definedName name="HAZCH301354081225C634ADLIG">[2]Ana!$F$2652</definedName>
    <definedName name="HAZCH3013540812C634ADLIG">[2]Ana!$F$2645</definedName>
    <definedName name="HAZCH301356081225C634ADLIG">[2]Ana!$F$2666</definedName>
    <definedName name="HAZCH3013560812C634ADLIG">[2]Ana!$F$2659</definedName>
    <definedName name="HAZCH301404081225C634AD">[2]Ana!$F$2708</definedName>
    <definedName name="HAZCH3014040812C634AD">[2]Ana!$F$2701</definedName>
    <definedName name="HAZCH301406081225C634AD">[2]Ana!$F$2722</definedName>
    <definedName name="HAZCH3014060812C634AD">[2]Ana!$F$2715</definedName>
    <definedName name="HAZCH301804081225C634AD">[2]Ana!$F$2764</definedName>
    <definedName name="HAZCH3018040812C634AD">[2]Ana!$F$2757</definedName>
    <definedName name="HAZCH301806081225C634AD">[2]Ana!$F$2778</definedName>
    <definedName name="HAZCH3018060812C634AD">[2]Ana!$F$2771</definedName>
    <definedName name="HAZCH302104081225C634AD">[2]Ana!$F$2820</definedName>
    <definedName name="HAZCH3021040812C634AD">[2]Ana!$F$2813</definedName>
    <definedName name="HAZCH302106081225C634AD">[2]Ana!$F$2834</definedName>
    <definedName name="HAZCH3021060812C634AD">[2]Ana!$F$2827</definedName>
    <definedName name="HAZCH302404081225C634AD">[2]Ana!$F$2876</definedName>
    <definedName name="HAZCH3024040812C634AD">[2]Ana!$F$2869</definedName>
    <definedName name="HAZCH302406081225C634AD">[2]Ana!$F$2890</definedName>
    <definedName name="HAZCH3024060812C634AD">[2]Ana!$F$2883</definedName>
    <definedName name="HAZCH35180401225A15ADC18342CAM">[2]Ana!$F$2935</definedName>
    <definedName name="HAZCH351804012A15ADC18342CAM">[2]Ana!$F$2928</definedName>
    <definedName name="HAZCH35180601225A15ADC18342CAM">[2]Ana!$F$2949</definedName>
    <definedName name="HAZCH351806012A15ADC18342CAM">[2]Ana!$F$2942</definedName>
    <definedName name="HAZCH35210401225A15ADC18342CAM">[2]Ana!$F$2963</definedName>
    <definedName name="HAZCH352104012A15ADC18342CAM">[2]Ana!$F$2956</definedName>
    <definedName name="HAZCH35210601225A15ADC18342CAM">[2]Ana!$F$2977</definedName>
    <definedName name="HAZCH352106012A15ADC18342CAM">[2]Ana!$F$2970</definedName>
    <definedName name="HAZCH35240401225A15ADC18342CAM">[2]Ana!$F$2991</definedName>
    <definedName name="HAZCH352404012A15ADC18342CAM">[2]Ana!$F$2984</definedName>
    <definedName name="HAZCH35240601225A15ADC18342CAM">[2]Ana!$F$3005</definedName>
    <definedName name="HAZCH352406012A15ADC18342CAM">[2]Ana!$F$2998</definedName>
    <definedName name="HAZCH4013540812C634ADLIG">[2]Ana!$F$2673</definedName>
    <definedName name="HAZCH4013560812C634ADLIG">[2]Ana!$F$2680</definedName>
    <definedName name="HAZCH401404081225C634AD">[2]Ana!$F$2736</definedName>
    <definedName name="HAZCH4014040812C634AD">[2]Ana!$F$2729</definedName>
    <definedName name="HAZCH401804081225C634AD">[2]Ana!$F$2792</definedName>
    <definedName name="HAZCH4018040812C634AD">[2]Ana!$F$2785</definedName>
    <definedName name="HAZCH402104081225C634AD">[2]Ana!$F$2848</definedName>
    <definedName name="HAZCH4021040812C634AD">[2]Ana!$F$2841</definedName>
    <definedName name="HAZCH402404081225C634AD">[2]Ana!$F$2904</definedName>
    <definedName name="HAZCH4024040812C634AD">[2]Ana!$F$2897</definedName>
    <definedName name="HAZCH402406081225C634AD">[2]Ana!$F$2918</definedName>
    <definedName name="HAZCH4024060812C634AD">[2]Ana!$F$2911</definedName>
    <definedName name="HAZCH601356081225C634ADLIG">[2]Ana!$F$2694</definedName>
    <definedName name="HAZCH6013560812C634ADLIG">[2]Ana!$F$2687</definedName>
    <definedName name="HAZCH601406081225C634AD">[2]Ana!$F$2750</definedName>
    <definedName name="HAZCH6014060812C634AD">[2]Ana!$F$2743</definedName>
    <definedName name="HAZCH601806081225C634AD">[2]Ana!$F$2806</definedName>
    <definedName name="HAZCH6018060812C634AD">[2]Ana!$F$2799</definedName>
    <definedName name="HAZCH602106081225C634AD">[2]Ana!$F$2862</definedName>
    <definedName name="HAZCH6021060812C634AD">[2]Ana!$F$2855</definedName>
    <definedName name="HAZM201512423838A30LIG">[2]Ana!$F$3035</definedName>
    <definedName name="HAZM301512423838A30LIG">[2]Ana!$F$3041</definedName>
    <definedName name="HAZM302012423838A25LIG">[2]Ana!$F$3053</definedName>
    <definedName name="HAZM302013523838A25LIG">[2]Ana!$F$3014</definedName>
    <definedName name="HAZM302014023838A25">[2]Ana!$F$3074</definedName>
    <definedName name="HAZM30X20180">[2]Ana!$F$3095</definedName>
    <definedName name="HAZM401512423838A30LIG">[2]Ana!$F$3047</definedName>
    <definedName name="HAZM452012433838A25LIG">[2]Ana!$F$3058</definedName>
    <definedName name="HAZM452013533838A25LIG">[2]Ana!$F$3019</definedName>
    <definedName name="HAZM452014033838A25">[2]Ana!$F$3079</definedName>
    <definedName name="HAZM452018033838A25">[2]Ana!$F$3100</definedName>
    <definedName name="HAZM452512433838A25LIG">[2]Ana!$F$3063</definedName>
    <definedName name="HAZM452513533838A25LIG">[2]Ana!$F$3024</definedName>
    <definedName name="HAZM452514033838A25">[2]Ana!$F$3084</definedName>
    <definedName name="HAZM452521033838A25">[2]Ana!$F$3115</definedName>
    <definedName name="HAZM452524033838A25">[2]Ana!$F$3125</definedName>
    <definedName name="HAZM45X25180">[2]Ana!$F$3105</definedName>
    <definedName name="HAZM602512433838A25LIG">[2]Ana!$F$3068</definedName>
    <definedName name="HAZM602513533838A25LIG">[2]Ana!$F$3029</definedName>
    <definedName name="HAZM602514033838A25">[2]Ana!$F$3089</definedName>
    <definedName name="HAZM602521033838A25">[2]Ana!$F$3120</definedName>
    <definedName name="HAZM602524033838A25">[2]Ana!$F$3130</definedName>
    <definedName name="HAZM60X25180">[2]Ana!$F$3110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[2]Ana!$F$3246</definedName>
    <definedName name="HORACIO">#REF!</definedName>
    <definedName name="HORM124">[2]Ana!$F$3302</definedName>
    <definedName name="HORM124LIGADORA">[2]Ana!$F$3309</definedName>
    <definedName name="HORM124LIGAWINCHE">[2]Ana!$F$3316</definedName>
    <definedName name="HORM135">[2]Ana!$F$3281</definedName>
    <definedName name="HORM135LIGADORA">[2]Ana!$F$3288</definedName>
    <definedName name="HORM135LIGAWINCHE">[2]Ana!$F$3295</definedName>
    <definedName name="HORM140">[2]Ana!$F$3138</definedName>
    <definedName name="HORM160">[2]Ana!$F$3143</definedName>
    <definedName name="HORM180">[2]Ana!$F$3148</definedName>
    <definedName name="HORM210">[2]Ana!$F$3153</definedName>
    <definedName name="HORM240">[2]Ana!$F$3158</definedName>
    <definedName name="HORM250">[2]Ana!$F$3163</definedName>
    <definedName name="HORM260">[2]Ana!$F$3168</definedName>
    <definedName name="HORM280">[2]Ana!$F$3173</definedName>
    <definedName name="HORM300">[2]Ana!$F$3178</definedName>
    <definedName name="HORM315">[2]Ana!$F$3183</definedName>
    <definedName name="HORM350">[2]Ana!$F$3188</definedName>
    <definedName name="HORM400">[2]Ana!$F$3193</definedName>
    <definedName name="HORMFROT">[2]Ana!$F$4786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[7]MATERIALES!#REF!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[2]Ana!$F$3253</definedName>
    <definedName name="IMPEST">[2]Ana!$F$3325</definedName>
    <definedName name="IMPRIMACION">#N/A</definedName>
    <definedName name="INGENIERIA">#N/A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>#REF!</definedName>
    <definedName name="INOALARBCO">[2]Ana!$F$3996</definedName>
    <definedName name="INOALARCOL">[2]Ana!$F$4022</definedName>
    <definedName name="INOBCOSER">[2]Ana!$F$3970</definedName>
    <definedName name="INOBCOTAPASER">[2]Ana!$F$3944</definedName>
    <definedName name="ins_calentador_electrico">[10]ins!#REF!</definedName>
    <definedName name="ins_ducha">[10]ins!#REF!</definedName>
    <definedName name="ins_fregadero_doble">[10]ins!#REF!</definedName>
    <definedName name="ins_inodoro">[10]ins!#REF!</definedName>
    <definedName name="ins_jacuzzi">[10]ins!#REF!</definedName>
    <definedName name="ins_lavamanos">[10]ins!#REF!</definedName>
    <definedName name="ins_teflon">[10]ins!#REF!</definedName>
    <definedName name="ins_vertedero">[10]ins!#REF!</definedName>
    <definedName name="INTERRUPTOR3VIAS">[2]Ana!$F$3388</definedName>
    <definedName name="INTERRUPTOR4VIAS">[2]Ana!$F$3399</definedName>
    <definedName name="INTERRUPTORDOBLE">[2]Ana!$F$3366</definedName>
    <definedName name="INTERRUPTORPILOTO">[2]Ana!$F$3410</definedName>
    <definedName name="INTERRUPTORSENCILLO">[2]Ana!$F$3355</definedName>
    <definedName name="INTERRUPTORTRIPLE">[2]Ana!$F$3377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[7]EQUIPOS!$I$25</definedName>
    <definedName name="komatsu" localSheetId="0">'[5]Listado Equipos a utilizar'!#REF!</definedName>
    <definedName name="komatsu">'[5]Listado Equipos a utilizar'!#REF!</definedName>
    <definedName name="LAVGRA1BCO">[2]Ana!$F$4071</definedName>
    <definedName name="LAVGRA2BCO">[2]Ana!$F$4046</definedName>
    <definedName name="LAVM1917BCO">[2]Ana!$F$4097</definedName>
    <definedName name="LAVM1917COL">[2]Ana!$F$4123</definedName>
    <definedName name="LAVMOVABCO">[2]Ana!$F$4150</definedName>
    <definedName name="LAVMOVACOL">[2]Ana!$F$4177</definedName>
    <definedName name="LAVMSERBCO">[2]Ana!$F$4203</definedName>
    <definedName name="Ligado_y_vaciado" localSheetId="0">#REF!</definedName>
    <definedName name="Ligado_y_vaciado">#REF!</definedName>
    <definedName name="ligadohormigon" localSheetId="0">[7]OBRAMANO!#REF!</definedName>
    <definedName name="ligadohormigon">[7]OBRAMANO!#REF!</definedName>
    <definedName name="ligadora" localSheetId="0">'[5]Listado Equipos a utilizar'!#REF!</definedName>
    <definedName name="ligadora">'[5]Listado Equipos a utilizar'!#REF!</definedName>
    <definedName name="Ligadora_de_1_funda" localSheetId="0">#REF!</definedName>
    <definedName name="Ligadora_de_1_funda">#REF!</definedName>
    <definedName name="Ligadora_de_2_funda" localSheetId="0">#REF!</definedName>
    <definedName name="Ligadora_de_2_funda">#REF!</definedName>
    <definedName name="LIGALIGA">[2]Ana!$F$3262</definedName>
    <definedName name="ligawinche">[2]Ana!$F$3274</definedName>
    <definedName name="limpi" localSheetId="0">#REF!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[18]Materiales!$K$15</definedName>
    <definedName name="LUZCENITAL">[2]Ana!$F$3344</definedName>
    <definedName name="M.O._Colocación_Cables_Postensados" localSheetId="0">#REF!</definedName>
    <definedName name="M.O._Colocación_Cables_Postensados">#REF!</definedName>
    <definedName name="M.O._Colocación_Tabletas_Prefabricados" localSheetId="0">#REF!</definedName>
    <definedName name="M.O._Colocación_Tabletas_Prefabricados">#REF!</definedName>
    <definedName name="M.O._Confección_Moldes" localSheetId="0">#REF!</definedName>
    <definedName name="M.O._Confección_Moldes">#REF!</definedName>
    <definedName name="M.O._Vigas_Postensadas__Incl._Cast.">#REF!</definedName>
    <definedName name="MA">#REF!</definedName>
    <definedName name="MACO">[7]EQUIPOS!$I$21</definedName>
    <definedName name="Madera" localSheetId="0">#REF!</definedName>
    <definedName name="Madera">#REF!</definedName>
    <definedName name="maderabrutapino">#REF!</definedName>
    <definedName name="MAESTROCARP" localSheetId="0">[11]Ins!#REF!</definedName>
    <definedName name="MAESTROCARP">[11]Ins!#REF!</definedName>
    <definedName name="MALLACICL6HG">[2]Ana!$F$4383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'[5]Listado Equipos a utilizar'!#REF!</definedName>
    <definedName name="martillo" localSheetId="0">#REF!</definedName>
    <definedName name="martillo">#REF!</definedName>
    <definedName name="MBR" localSheetId="0">#REF!</definedName>
    <definedName name="MBR">#REF!</definedName>
    <definedName name="MEZCALAREPMOR">[2]Ana!$F$4415</definedName>
    <definedName name="mezclajuntabloque">#REF!</definedName>
    <definedName name="MEZEMP">[2]Ana!$F$4397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'[15]M.O.'!$C$203</definedName>
    <definedName name="mocarpinteria" localSheetId="0">#REF!</definedName>
    <definedName name="mocarpinteria">#REF!</definedName>
    <definedName name="MOCONTEN553015">'[15]M.O.'!$C$216</definedName>
    <definedName name="MOPISOCERAMICA" localSheetId="0">[11]Ins!#REF!</definedName>
    <definedName name="MOPISOCERAMICA">[11]Ins!#REF!</definedName>
    <definedName name="MORTERO110">[2]Ana!$F$4421</definedName>
    <definedName name="MORTERO12">[2]Ana!$F$4410</definedName>
    <definedName name="MORTERO13">[2]Ana!$F$4392</definedName>
    <definedName name="MORTERO14">[2]Ana!$F$4403</definedName>
    <definedName name="movtier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>[19]Insumos!#REF!</definedName>
    <definedName name="NATILLA">[2]Ana!$F$375</definedName>
    <definedName name="NCLASI" localSheetId="0">#REF!</definedName>
    <definedName name="NCLASI">#REF!</definedName>
    <definedName name="NCLASII">#REF!</definedName>
    <definedName name="NCLASIII">#REF!</definedName>
    <definedName name="NCLASIIII">#REF!</definedName>
    <definedName name="NINGUNA">[19]Insumos!#REF!</definedName>
    <definedName name="nissan">'[5]Listado Equipos a utilizar'!#REF!</definedName>
    <definedName name="o">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>#REF!</definedName>
    <definedName name="obiiii">#REF!</definedName>
    <definedName name="Obrero_Dia">[12]MO!$C$11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>#REF!</definedName>
    <definedName name="OISOE">#REF!</definedName>
    <definedName name="omencofrado">'[8]O.M. y Salarios'!#REF!</definedName>
    <definedName name="opala">[18]Salarios!$D$16</definedName>
    <definedName name="Operadorgrader">[7]OBRAMANO!$F$74</definedName>
    <definedName name="operadorpala">[7]OBRAMANO!$F$72</definedName>
    <definedName name="operadorretro">[7]OBRAMANO!$F$77</definedName>
    <definedName name="operadorrodillo">[7]OBRAMANO!$F$75</definedName>
    <definedName name="operadortractor">[7]OBRAMANO!$F$76</definedName>
    <definedName name="ORI12FBCO">[2]Ana!$F$4225</definedName>
    <definedName name="ORI12FBCOFLUX">[2]Ana!$F$4243</definedName>
    <definedName name="ORI1FBCO">[2]Ana!$F$4265</definedName>
    <definedName name="ORI1FBCOFLUX">[2]Ana!$F$4283</definedName>
    <definedName name="ORIPEQBCO">[2]Ana!$F$4305</definedName>
    <definedName name="otractor">[18]Salarios!$D$14</definedName>
    <definedName name="p">[20]peso!#REF!</definedName>
    <definedName name="P.U." localSheetId="0">#REF!</definedName>
    <definedName name="P.U.">#REF!</definedName>
    <definedName name="P1XE" localSheetId="0">#REF!</definedName>
    <definedName name="P1XE">#REF!</definedName>
    <definedName name="P1XT" localSheetId="0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[2]Ana!$F$3511</definedName>
    <definedName name="PANEL16CIR">[2]Ana!$F$3518</definedName>
    <definedName name="PANEL24CIR">[2]Ana!$F$3525</definedName>
    <definedName name="PANEL2CIR">[2]Ana!$F$3483</definedName>
    <definedName name="PANEL4CIR">[2]Ana!$F$3490</definedName>
    <definedName name="PANEL6CIR">[2]Ana!$F$3497</definedName>
    <definedName name="PANEL8CIR">[2]Ana!$F$3504</definedName>
    <definedName name="peon">'[8]O.M. y Salarios'!$G$39</definedName>
    <definedName name="PEONCARP" localSheetId="0">[11]Ins!#REF!</definedName>
    <definedName name="PEONCARP">[11]Ins!#REF!</definedName>
    <definedName name="Peones" localSheetId="0">#REF!</definedName>
    <definedName name="Peones">#REF!</definedName>
    <definedName name="periche">'[21]Análisis MACM'!#REF!</definedName>
    <definedName name="Pernos">#REF!</definedName>
    <definedName name="PHCH23BCO">[15]Ins!$E$627</definedName>
    <definedName name="pico" localSheetId="0">#REF!</definedName>
    <definedName name="pico">#REF!</definedName>
    <definedName name="PIEDRA_GAVIONE_M3">'[9]MATERIALES LISTADO'!$D$12</definedName>
    <definedName name="pilote" localSheetId="0">#REF!</definedName>
    <definedName name="pilote">#REF!</definedName>
    <definedName name="pilotes">#REF!</definedName>
    <definedName name="pino1x10bruto">[15]Ins!$E$816</definedName>
    <definedName name="pinobruto">[7]MATERIALES!$G$33</definedName>
    <definedName name="PINTACRIEXT">[2]Ana!$F$4430</definedName>
    <definedName name="PINTACRIEXTAND">[2]Ana!$F$4443</definedName>
    <definedName name="PINTACRIINT">[2]Ana!$F$4436</definedName>
    <definedName name="PINTECO">[2]Ana!$F$4462</definedName>
    <definedName name="PINTEPOX">[2]Ana!$F$4450</definedName>
    <definedName name="PINTLACA">[2]Ana!$F$4456</definedName>
    <definedName name="PINTMAN">[2]Ana!$F$4469</definedName>
    <definedName name="PINTMANAND">[2]Ana!$F$4477</definedName>
    <definedName name="Pintura_Epóxica_Popular" localSheetId="0">#REF!</definedName>
    <definedName name="Pintura_Epóxica_Popular">#REF!</definedName>
    <definedName name="pinturas" localSheetId="0">#REF!</definedName>
    <definedName name="pinturas">#REF!</definedName>
    <definedName name="PISO01">[2]Ana!$F$4570</definedName>
    <definedName name="PISO09">[2]Ana!$F$4580</definedName>
    <definedName name="PISOADOCLAGRIS">[2]Ana!$F$4497</definedName>
    <definedName name="PISOADOCLAQUEM">[2]Ana!$F$4515</definedName>
    <definedName name="PISOADOCLAROJO">[2]Ana!$F$4506</definedName>
    <definedName name="PISOADOCOLGRIS">[2]Ana!$F$4524</definedName>
    <definedName name="PISOADOCOLROJO">[2]Ana!$F$4533</definedName>
    <definedName name="PISOADOMEDGRIS">[2]Ana!$F$4542</definedName>
    <definedName name="PISOADOMEDQUEM">[2]Ana!$F$4560</definedName>
    <definedName name="PISOADOMEDROJO">[2]Ana!$F$4551</definedName>
    <definedName name="PISOGRA1233030BCO">[2]Ana!$F$4616</definedName>
    <definedName name="PISOGRA1234040BCO">[2]Ana!$F$4634</definedName>
    <definedName name="PISOGRABOTI4040BCO">[2]Ana!$F$4589</definedName>
    <definedName name="PISOGRABOTI4040COL">[2]Ana!$F$4598</definedName>
    <definedName name="PISOGRAPROY4040">[2]Ana!$F$4607</definedName>
    <definedName name="PISOHFV10">[2]Ana!$F$4794</definedName>
    <definedName name="PISOLADEXAPEQ">[2]Ana!$F$4811</definedName>
    <definedName name="PISOLADFERIAPEQ">[2]Ana!$F$4819</definedName>
    <definedName name="PISOMOSROJ2525">[2]Ana!$F$4827</definedName>
    <definedName name="PISOPUL10">[2]Ana!$F$4803</definedName>
    <definedName name="Plancha_de_Plywood_4_x8_x3_4" localSheetId="0">#REF!</definedName>
    <definedName name="Plancha_de_Plywood_4_x8_x3_4">#REF!</definedName>
    <definedName name="Planta_Eléctrica_para_tesado">#REF!</definedName>
    <definedName name="PLIGADORA2">[17]Ins!$E$584</definedName>
    <definedName name="PLOMERO" localSheetId="0">[11]Ins!#REF!</definedName>
    <definedName name="PLOMERO">[11]Ins!#REF!</definedName>
    <definedName name="PLOMEROAYUDANTE" localSheetId="0">[11]Ins!#REF!</definedName>
    <definedName name="PLOMEROAYUDANTE">[11]Ins!#REF!</definedName>
    <definedName name="PLOMEROOFICIAL" localSheetId="0">[11]Ins!#REF!</definedName>
    <definedName name="PLOMEROOFICIAL">[11]Ins!#REF!</definedName>
    <definedName name="pmadera2162">[13]precios!#REF!</definedName>
    <definedName name="porciento" localSheetId="0">#REF!</definedName>
    <definedName name="porcient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>#REF!</definedName>
    <definedName name="preciiii">#REF!</definedName>
    <definedName name="precios">[22]Precios!$A$4:$F$1576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[2]Ana!$F$4986</definedName>
    <definedName name="PTAFRANCAOBAM2">[2]Ana!$C$4986</definedName>
    <definedName name="PTAPANCORCAOBA">[2]Ana!$F$4957</definedName>
    <definedName name="PTAPANCORCAOBAM2">[2]Ana!$C$4957</definedName>
    <definedName name="PTAPANCORPINO">[2]Ana!$F$4948</definedName>
    <definedName name="PTAPANCORPINOM2">[2]Ana!$C$4948</definedName>
    <definedName name="PTAPANESPCAOBA">[2]Ana!$F$4966</definedName>
    <definedName name="PTAPANESPCAOBAM2">[2]Ana!$C$4966</definedName>
    <definedName name="PTAPANVAIVENCAOBA">[2]Ana!$F$4974</definedName>
    <definedName name="PTAPANVAIVENCAOBAM2">[2]Ana!$C$4974</definedName>
    <definedName name="PTAPLY">[2]Ana!$F$4939</definedName>
    <definedName name="PTAPLYM2">[2]Ana!$C$4939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'[15]M.O.'!$C$970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>[17]Ins!$E$592</definedName>
    <definedName name="QUICIOGRA30BCO">[2]Ana!$F$4841</definedName>
    <definedName name="QUICIOGRA40BCO">[2]Ana!$F$4848</definedName>
    <definedName name="QUICIOGRABOTI40COL">[2]Ana!$F$4834</definedName>
    <definedName name="QUICIOLAD">[2]Ana!$F$4862</definedName>
    <definedName name="QUICIOMOS25ROJ">[2]Ana!$F$4855</definedName>
    <definedName name="QUNI" localSheetId="0">#REF!</definedName>
    <definedName name="QUNI">#REF!</definedName>
    <definedName name="rastra" localSheetId="0">'[5]Listado Equipos a utilizar'!#REF!</definedName>
    <definedName name="rastra">'[5]Listado Equipos a utilizar'!#REF!</definedName>
    <definedName name="rastrapuas" localSheetId="0">'[5]Listado Equipos a utilizar'!#REF!</definedName>
    <definedName name="rastrapuas">'[5]Listado Equipos a utilizar'!#REF!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>#REF!</definedName>
    <definedName name="regi">'[23]Pasarela de L=60.00'!#REF!</definedName>
    <definedName name="REGISTRO">#N/A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>#REF!</definedName>
    <definedName name="RELLENOCAL">[2]Ana!$F$5008</definedName>
    <definedName name="RELLENOCALEQ">[2]Ana!$F$5015</definedName>
    <definedName name="RELLENOCALGRAN">[2]Ana!$F$5022</definedName>
    <definedName name="RELLENOCALGRANEQ">[2]Ana!$F$5030</definedName>
    <definedName name="RELLENOGRAN">[2]Ana!$F$4995</definedName>
    <definedName name="RELLENOGRANEQ">[2]Ana!$F$5002</definedName>
    <definedName name="RELLENOREP">[2]Ana!$F$5035</definedName>
    <definedName name="RELLENOREPEQ">[2]Ana!$F$5041</definedName>
    <definedName name="REMOCIONCVMANO">[2]Ana!$F$5045</definedName>
    <definedName name="REPELLOTECHO">[2]Ana!$F$392</definedName>
    <definedName name="REPLANTEO">[2]Ana!$F$5059</definedName>
    <definedName name="REPLANTEOM">[2]Ana!$F$5060</definedName>
    <definedName name="RESANE">[2]Ana!$F$380</definedName>
    <definedName name="retui">#REF!</definedName>
    <definedName name="retuii">#REF!</definedName>
    <definedName name="retuiii">#REF!</definedName>
    <definedName name="retuiiii">#REF!</definedName>
    <definedName name="REVCER01">[2]Ana!$F$5072</definedName>
    <definedName name="REVCER09">[2]Ana!$F$5080</definedName>
    <definedName name="REVLAD248">[2]Ana!$F$5093</definedName>
    <definedName name="REVLADBIS228">[2]Ana!$F$5086</definedName>
    <definedName name="rodillo">'[5]Listado Equipos a utilizar'!#REF!</definedName>
    <definedName name="rodneu">'[5]Listado Equipos a utilizar'!#REF!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[2]Ana!$F$3444</definedName>
    <definedName name="SALTEL">[2]Ana!$F$3454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[2]Ana!$F$3709</definedName>
    <definedName name="SEPTICOROC">[2]Ana!$F$3724</definedName>
    <definedName name="SEPTICOTIE">[2]Ana!$F$3739</definedName>
    <definedName name="Sereno_Mes">[12]MO!$B$16</definedName>
    <definedName name="SILICOOL">[2]Ana!$F$3331</definedName>
    <definedName name="solvente" localSheetId="0">#REF!</definedName>
    <definedName name="solvente">#REF!</definedName>
    <definedName name="SUB" localSheetId="0">#REF!</definedName>
    <definedName name="SUB">#REF!</definedName>
    <definedName name="SUBBASE">#N/A</definedName>
    <definedName name="Subida__Bajada_y_Transporte_Cemento" localSheetId="0">#REF!</definedName>
    <definedName name="Subida__Bajada_y_Transporte_Cemento">#REF!</definedName>
    <definedName name="subtotal" localSheetId="0">#REF!</definedName>
    <definedName name="subtotal">#REF!</definedName>
    <definedName name="SUBTOTAL1" localSheetId="0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C">#REF!</definedName>
    <definedName name="TECHOASBTIJPIN">[2]Ana!$F$5107</definedName>
    <definedName name="TECHOTEJASFFORROCAO">[2]Ana!$F$5131</definedName>
    <definedName name="TECHOTEJASFFORROCED">[2]Ana!$F$5155</definedName>
    <definedName name="TECHOTEJASFFORROPINTRA">[2]Ana!$F$5179</definedName>
    <definedName name="TECHOTEJASFFORROROBBRA">[2]Ana!$F$5203</definedName>
    <definedName name="TECHOTEJCURVFORROCAO">[2]Ana!$F$5230</definedName>
    <definedName name="TECHOTEJCURVFORROCED">[2]Ana!$F$5257</definedName>
    <definedName name="TECHOTEJCURVFORROPINTRA">[2]Ana!$F$5284</definedName>
    <definedName name="TECHOTEJCURVFORROROBBRA">[2]Ana!$F$5311</definedName>
    <definedName name="TECHOTEJCURVSOBREFINO">[2]Ana!$F$5321</definedName>
    <definedName name="TECHOTEJCURVTIJPIN">[2]Ana!$F$5333</definedName>
    <definedName name="TECHOZIN26TIJPIN">[2]Ana!$F$5344</definedName>
    <definedName name="tetuii">#REF!</definedName>
    <definedName name="tie">#REF!</definedName>
    <definedName name="TIMBRE">[2]Ana!$F$3465</definedName>
    <definedName name="_xlnm.Print_Titles">#N/A</definedName>
    <definedName name="tiza" localSheetId="0">#REF!</definedName>
    <definedName name="tiza">#REF!</definedName>
    <definedName name="Tolas">#REF!</definedName>
    <definedName name="tony">'[23]Pasarela de L=60.00'!#REF!</definedName>
    <definedName name="TOPOGRAFIA" localSheetId="0">#REF!</definedName>
    <definedName name="TOPOGRAFIA">#REF!</definedName>
    <definedName name="TORNILLOS">#REF!</definedName>
    <definedName name="Tornillos_5_x3_8" localSheetId="0">#REF!</definedName>
    <definedName name="Tornillos_5_x3_8">#REF!</definedName>
    <definedName name="tosi" localSheetId="0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[14]EQUIPOS!$D$14</definedName>
    <definedName name="tractorm" localSheetId="0">'[5]Listado Equipos a utilizar'!#REF!</definedName>
    <definedName name="tractorm">'[5]Listado Equipos a utilizar'!#REF!</definedName>
    <definedName name="TRAGRACAL">[2]Ana!$F$4314</definedName>
    <definedName name="TRAGRAROC">[2]Ana!$F$4323</definedName>
    <definedName name="TRAGRATIE">[2]Ana!$F$4332</definedName>
    <definedName name="TRANSESC">[15]Ins!$E$660</definedName>
    <definedName name="transpasf" localSheetId="0">'[5]Listado Equipos a utilizar'!#REF!</definedName>
    <definedName name="transpasf">'[5]Listado Equipos a utilizar'!#REF!</definedName>
    <definedName name="transporte">'[8]Resumen Precio Equipos'!$C$30</definedName>
    <definedName name="Tratamiento_Moldes_para_Barandilla" localSheetId="0">#REF!</definedName>
    <definedName name="Tratamiento_Moldes_para_Barandilla">#REF!</definedName>
    <definedName name="truct" localSheetId="0">[8]Materiales!#REF!</definedName>
    <definedName name="truct">[8]Materiales!#REF!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[2]Ana!$F$3213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ERGRAGRI">[2]Ana!$F$4355</definedName>
    <definedName name="VIGASHP">#REF!</definedName>
    <definedName name="volteobote">'[5]Listado Equipos a utilizar'!#REF!</definedName>
    <definedName name="volteobotela">'[5]Listado Equipos a utilizar'!#REF!</definedName>
    <definedName name="volteobotelargo">'[5]Listado Equipos a utilizar'!#REF!</definedName>
    <definedName name="VSALALUMBCOMAN">[2]Ana!$F$5386</definedName>
    <definedName name="VSALALUMBCOPAL">[2]Ana!$F$5410</definedName>
    <definedName name="VSALALUMBROMAN">[2]Ana!$F$5392</definedName>
    <definedName name="VSALALUMBROVBROMAN">[2]Ana!$F$5398</definedName>
    <definedName name="VSALALUMNATVBROPAL">[2]Ana!$F$5416</definedName>
    <definedName name="VSALALUMNATVCMAN">[2]Ana!$F$5380</definedName>
    <definedName name="VSALALUMNATVCPAL">[2]Ana!$F$5404</definedName>
    <definedName name="VUELO10" localSheetId="0">#REF!</definedName>
    <definedName name="VUELO10">#REF!</definedName>
    <definedName name="VXCSD" localSheetId="0">#REF!</definedName>
    <definedName name="VXCSD">#REF!</definedName>
    <definedName name="W">#REF!</definedName>
    <definedName name="ZABALETAPISO">[2]Ana!$F$4866</definedName>
    <definedName name="ZABALETATECHO">[2]Ana!$F$5372</definedName>
    <definedName name="zapata">#REF!</definedName>
    <definedName name="ZOCESCGRAPROYAL">[2]Ana!$F$4892</definedName>
    <definedName name="ZOCGRA30BCO">[2]Ana!$F$4899</definedName>
    <definedName name="ZOCGRA30GRIS">[2]Ana!$F$4906</definedName>
    <definedName name="ZOCGRA40BCO">[2]Ana!$F$4913</definedName>
    <definedName name="ZOCGRABOTI40BCO">[2]Ana!$F$4873</definedName>
    <definedName name="ZOCGRABOTI40COL">[2]Ana!$F$4880</definedName>
    <definedName name="ZOCGRAPROYAL40">[2]Ana!$F$4887</definedName>
    <definedName name="ZOCLAD28">[2]Ana!$F$4920</definedName>
    <definedName name="ZOCMOSROJ25">[2]Ana!$F$4927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2" l="1"/>
  <c r="A28" i="2" s="1"/>
  <c r="A29" i="2" s="1"/>
  <c r="A30" i="2" s="1"/>
  <c r="C22" i="2"/>
  <c r="C21" i="2"/>
  <c r="C24" i="2" s="1"/>
  <c r="A21" i="2"/>
  <c r="A22" i="2" s="1"/>
  <c r="A23" i="2" s="1"/>
  <c r="A24" i="2" s="1"/>
  <c r="F32" i="2"/>
  <c r="A16" i="2"/>
  <c r="A17" i="2" s="1"/>
  <c r="A18" i="2" s="1"/>
  <c r="C23" i="2" l="1"/>
  <c r="F47" i="2" l="1"/>
</calcChain>
</file>

<file path=xl/sharedStrings.xml><?xml version="1.0" encoding="utf-8"?>
<sst xmlns="http://schemas.openxmlformats.org/spreadsheetml/2006/main" count="49" uniqueCount="46">
  <si>
    <t>CORPORACION DE ACUEDUCTOS Y ALCANTARILLADOS DE PUERTO PLATA</t>
  </si>
  <si>
    <t xml:space="preserve"> (CORAAPPLATA)</t>
  </si>
  <si>
    <t>DIVISION DE EVALUACION DE COSTOS DE OBRA</t>
  </si>
  <si>
    <t>DEPARTAMENTO DE INGENIERIA</t>
  </si>
  <si>
    <t>No.</t>
  </si>
  <si>
    <t>DESCRIPCION</t>
  </si>
  <si>
    <t>CANTIDAD</t>
  </si>
  <si>
    <t>UNIDAD</t>
  </si>
  <si>
    <t>P. U.</t>
  </si>
  <si>
    <t>VALOR RD$</t>
  </si>
  <si>
    <t>TRABAJOS GENERALES</t>
  </si>
  <si>
    <t>Replanteo y control topografico</t>
  </si>
  <si>
    <t>Ml</t>
  </si>
  <si>
    <t xml:space="preserve">Limpieza general </t>
  </si>
  <si>
    <t>P.A.</t>
  </si>
  <si>
    <t xml:space="preserve">Extracción de tubería </t>
  </si>
  <si>
    <t>MOVIMIENTO DE TIERRA</t>
  </si>
  <si>
    <t>Excavación en material no clasificado</t>
  </si>
  <si>
    <t>M³c</t>
  </si>
  <si>
    <t>Asiento de arena</t>
  </si>
  <si>
    <t>Relleno compactado</t>
  </si>
  <si>
    <t>M³s</t>
  </si>
  <si>
    <t>Bote de material</t>
  </si>
  <si>
    <r>
      <t>M</t>
    </r>
    <r>
      <rPr>
        <vertAlign val="superscript"/>
        <sz val="11"/>
        <rFont val="Arial"/>
        <family val="2"/>
      </rPr>
      <t>3</t>
    </r>
  </si>
  <si>
    <t>SUMINISTRO Y COLOCACION DE TUBERIAS</t>
  </si>
  <si>
    <t>Suministro y colocacion de Tuberia de Acero ø30" para 150 PSI</t>
  </si>
  <si>
    <t>ML</t>
  </si>
  <si>
    <t xml:space="preserve">Pintura epoxica </t>
  </si>
  <si>
    <t>PA</t>
  </si>
  <si>
    <t>Construccion de registro</t>
  </si>
  <si>
    <t>UND</t>
  </si>
  <si>
    <t>Interconexion de redes colectoras</t>
  </si>
  <si>
    <t>SUB-TOTAL GENERAL</t>
  </si>
  <si>
    <t>GASTOS ADMINISTRATIVOS</t>
  </si>
  <si>
    <t>HONORARIOS PROFESIONALES</t>
  </si>
  <si>
    <t>ITBIS A HONORARIOS PROFESIONALES</t>
  </si>
  <si>
    <t>SEGUROS,POLIZAS Y FIANZAS</t>
  </si>
  <si>
    <t>GASTOS DE TRANSPORTE</t>
  </si>
  <si>
    <t>LEY 6-86</t>
  </si>
  <si>
    <t>CODIA</t>
  </si>
  <si>
    <t>SUPERVISION</t>
  </si>
  <si>
    <t>IMPREVISTOS (SOLO JUSTIFICABLES CON CUBICACION)</t>
  </si>
  <si>
    <t>SUB-TOTAL DE GASTOS INDIRECTOS</t>
  </si>
  <si>
    <t>TOTAL GENERAL</t>
  </si>
  <si>
    <t>RECONSTRUCCIÓN DEL TRAMO DE LÍNEA DE 30¨ PARA LA CONEXIÓN CON EL EMISARIO SUB-MARINO. PROVINCIA PUERTO PLATA</t>
  </si>
  <si>
    <t>LISTADO DE PARTIDAS CON VOLUMETRÍA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</si>
</sst>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[$RD$-1C0A]* #,##0.00_-;\-[$RD$-1C0A]* #,##0.00_-;_-[$RD$-1C0A]* &quot;-&quot;??_-;_-@_-"/>
    <numFmt numFmtId="166" formatCode="#,##0.00\ _€;[Red]#,##0.00\ _€"/>
    <numFmt numFmtId="167" formatCode="#,##0.00\ _€"/>
    <numFmt numFmtId="168" formatCode="_-&quot;RD$&quot;* #,##0.00_-;\-&quot;RD$&quot;* #,##0.00_-;_-&quot;RD$&quot;* &quot;-&quot;??_-;_-@_-"/>
    <numFmt numFmtId="169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sz val="10"/>
      <name val="Times New Roman"/>
      <family val="1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Lucida Sans Unicod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0"/>
      <name val="MS Sans Serif"/>
    </font>
    <font>
      <sz val="11"/>
      <color theme="1"/>
      <name val="Aparajita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7" fillId="0" borderId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2" applyFont="1"/>
    <xf numFmtId="0" fontId="2" fillId="0" borderId="1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5" fillId="0" borderId="0" xfId="2" applyFont="1"/>
    <xf numFmtId="0" fontId="6" fillId="0" borderId="0" xfId="2" applyFont="1" applyAlignment="1">
      <alignment wrapText="1"/>
    </xf>
    <xf numFmtId="14" fontId="6" fillId="0" borderId="0" xfId="2" applyNumberFormat="1" applyFont="1" applyAlignment="1">
      <alignment horizontal="right" vertical="center" wrapText="1"/>
    </xf>
    <xf numFmtId="0" fontId="7" fillId="0" borderId="0" xfId="2" applyFont="1" applyAlignment="1">
      <alignment wrapText="1"/>
    </xf>
    <xf numFmtId="14" fontId="7" fillId="0" borderId="0" xfId="2" applyNumberFormat="1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2" applyFont="1"/>
    <xf numFmtId="0" fontId="10" fillId="0" borderId="0" xfId="0" applyFont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64" fontId="10" fillId="2" borderId="2" xfId="4" applyFont="1" applyFill="1" applyBorder="1" applyAlignment="1">
      <alignment horizontal="center" vertical="center" wrapText="1"/>
    </xf>
    <xf numFmtId="2" fontId="10" fillId="0" borderId="2" xfId="5" applyNumberFormat="1" applyFont="1" applyBorder="1" applyAlignment="1">
      <alignment horizontal="center" vertical="center" wrapText="1"/>
    </xf>
    <xf numFmtId="0" fontId="10" fillId="0" borderId="2" xfId="5" applyFont="1" applyBorder="1" applyAlignment="1">
      <alignment vertical="center" wrapText="1"/>
    </xf>
    <xf numFmtId="2" fontId="11" fillId="0" borderId="2" xfId="5" applyNumberFormat="1" applyBorder="1" applyAlignment="1">
      <alignment horizontal="center" vertical="center" wrapText="1"/>
    </xf>
    <xf numFmtId="4" fontId="11" fillId="0" borderId="2" xfId="5" applyNumberFormat="1" applyBorder="1" applyAlignment="1">
      <alignment horizontal="center" vertical="center" wrapText="1"/>
    </xf>
    <xf numFmtId="4" fontId="11" fillId="0" borderId="2" xfId="6" applyNumberFormat="1" applyFont="1" applyBorder="1" applyAlignment="1">
      <alignment horizontal="center" vertical="center" wrapText="1"/>
    </xf>
    <xf numFmtId="0" fontId="11" fillId="0" borderId="2" xfId="5" applyBorder="1" applyAlignment="1">
      <alignment vertical="center" wrapText="1"/>
    </xf>
    <xf numFmtId="2" fontId="12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" fontId="11" fillId="0" borderId="3" xfId="6" applyNumberFormat="1" applyFont="1" applyBorder="1" applyAlignment="1">
      <alignment horizontal="center" vertical="center" wrapText="1"/>
    </xf>
    <xf numFmtId="4" fontId="11" fillId="0" borderId="2" xfId="5" applyNumberFormat="1" applyBorder="1" applyAlignment="1">
      <alignment horizontal="center" wrapText="1"/>
    </xf>
    <xf numFmtId="4" fontId="11" fillId="0" borderId="2" xfId="6" applyNumberFormat="1" applyFont="1" applyFill="1" applyBorder="1" applyAlignment="1">
      <alignment horizontal="center" vertical="center" wrapText="1"/>
    </xf>
    <xf numFmtId="2" fontId="11" fillId="0" borderId="2" xfId="5" applyNumberFormat="1" applyBorder="1" applyAlignment="1">
      <alignment horizontal="center" wrapText="1"/>
    </xf>
    <xf numFmtId="4" fontId="12" fillId="0" borderId="2" xfId="6" applyNumberFormat="1" applyFont="1" applyBorder="1" applyAlignment="1">
      <alignment horizontal="center" vertical="center" wrapText="1"/>
    </xf>
    <xf numFmtId="4" fontId="12" fillId="0" borderId="2" xfId="6" applyNumberFormat="1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4" fillId="0" borderId="2" xfId="5" applyFont="1" applyBorder="1" applyAlignment="1">
      <alignment wrapText="1"/>
    </xf>
    <xf numFmtId="0" fontId="10" fillId="3" borderId="4" xfId="2" applyFont="1" applyFill="1" applyBorder="1" applyAlignment="1">
      <alignment horizontal="right" vertical="center" wrapText="1"/>
    </xf>
    <xf numFmtId="0" fontId="10" fillId="3" borderId="5" xfId="2" applyFont="1" applyFill="1" applyBorder="1" applyAlignment="1">
      <alignment horizontal="right" vertical="center" wrapText="1"/>
    </xf>
    <xf numFmtId="0" fontId="10" fillId="3" borderId="6" xfId="2" applyFont="1" applyFill="1" applyBorder="1" applyAlignment="1">
      <alignment horizontal="right" vertical="center" wrapText="1"/>
    </xf>
    <xf numFmtId="165" fontId="10" fillId="3" borderId="2" xfId="4" applyNumberFormat="1" applyFont="1" applyFill="1" applyBorder="1" applyAlignment="1">
      <alignment vertical="center" wrapText="1"/>
    </xf>
    <xf numFmtId="2" fontId="11" fillId="0" borderId="0" xfId="2" applyNumberFormat="1" applyFont="1" applyAlignment="1">
      <alignment horizontal="center" wrapText="1"/>
    </xf>
    <xf numFmtId="0" fontId="11" fillId="0" borderId="0" xfId="2" applyFont="1" applyAlignment="1">
      <alignment wrapText="1"/>
    </xf>
    <xf numFmtId="164" fontId="11" fillId="0" borderId="0" xfId="4" applyFont="1" applyBorder="1" applyAlignment="1">
      <alignment wrapText="1"/>
    </xf>
    <xf numFmtId="0" fontId="11" fillId="0" borderId="0" xfId="2" applyFont="1" applyAlignment="1">
      <alignment horizontal="center" wrapText="1"/>
    </xf>
    <xf numFmtId="0" fontId="11" fillId="0" borderId="0" xfId="5" applyAlignment="1">
      <alignment horizontal="left" wrapText="1"/>
    </xf>
    <xf numFmtId="10" fontId="11" fillId="0" borderId="0" xfId="1" applyNumberFormat="1" applyFont="1" applyBorder="1" applyAlignment="1">
      <alignment wrapText="1"/>
    </xf>
    <xf numFmtId="166" fontId="8" fillId="0" borderId="0" xfId="3" applyNumberFormat="1" applyFont="1" applyAlignment="1">
      <alignment horizontal="center" wrapText="1"/>
    </xf>
    <xf numFmtId="167" fontId="8" fillId="0" borderId="0" xfId="3" applyNumberFormat="1" applyFont="1" applyAlignment="1">
      <alignment wrapText="1"/>
    </xf>
    <xf numFmtId="166" fontId="16" fillId="0" borderId="0" xfId="3" applyNumberFormat="1" applyFont="1" applyAlignment="1">
      <alignment horizontal="center" wrapText="1"/>
    </xf>
    <xf numFmtId="167" fontId="16" fillId="0" borderId="0" xfId="3" applyNumberFormat="1" applyFont="1" applyAlignment="1">
      <alignment horizontal="center" wrapText="1"/>
    </xf>
    <xf numFmtId="0" fontId="9" fillId="0" borderId="0" xfId="3" applyFont="1"/>
    <xf numFmtId="0" fontId="11" fillId="0" borderId="0" xfId="5" applyAlignment="1">
      <alignment horizontal="left" wrapText="1"/>
    </xf>
    <xf numFmtId="4" fontId="16" fillId="0" borderId="0" xfId="7" applyNumberFormat="1" applyFont="1" applyAlignment="1">
      <alignment horizontal="left" vertical="center" wrapText="1"/>
    </xf>
    <xf numFmtId="10" fontId="16" fillId="0" borderId="0" xfId="1" applyNumberFormat="1" applyFont="1" applyAlignment="1">
      <alignment horizontal="right" vertical="center" wrapText="1"/>
    </xf>
    <xf numFmtId="166" fontId="16" fillId="0" borderId="0" xfId="3" applyNumberFormat="1" applyFont="1" applyAlignment="1">
      <alignment horizontal="center" vertical="center" wrapText="1"/>
    </xf>
    <xf numFmtId="167" fontId="16" fillId="0" borderId="0" xfId="3" applyNumberFormat="1" applyFont="1" applyAlignment="1">
      <alignment horizontal="center" vertical="center" wrapText="1"/>
    </xf>
    <xf numFmtId="167" fontId="8" fillId="0" borderId="0" xfId="3" applyNumberFormat="1" applyFont="1" applyAlignment="1">
      <alignment horizontal="right" vertical="center" wrapText="1"/>
    </xf>
    <xf numFmtId="0" fontId="18" fillId="0" borderId="0" xfId="0" applyFont="1"/>
    <xf numFmtId="0" fontId="16" fillId="0" borderId="0" xfId="5" applyFont="1" applyAlignment="1">
      <alignment horizontal="left" vertical="center" wrapText="1"/>
    </xf>
    <xf numFmtId="4" fontId="16" fillId="0" borderId="0" xfId="7" applyNumberFormat="1" applyFont="1" applyAlignment="1">
      <alignment vertical="center" wrapText="1"/>
    </xf>
    <xf numFmtId="0" fontId="10" fillId="0" borderId="0" xfId="5" applyFont="1" applyAlignment="1">
      <alignment horizontal="right" wrapText="1"/>
    </xf>
    <xf numFmtId="0" fontId="11" fillId="0" borderId="0" xfId="5" applyAlignment="1">
      <alignment wrapText="1"/>
    </xf>
    <xf numFmtId="0" fontId="16" fillId="0" borderId="0" xfId="3" applyFont="1" applyAlignment="1">
      <alignment horizontal="center" wrapText="1"/>
    </xf>
    <xf numFmtId="0" fontId="16" fillId="0" borderId="0" xfId="3" applyFont="1" applyAlignment="1">
      <alignment wrapText="1"/>
    </xf>
    <xf numFmtId="0" fontId="19" fillId="4" borderId="7" xfId="5" applyFont="1" applyFill="1" applyBorder="1" applyAlignment="1">
      <alignment horizontal="right" vertical="center" wrapText="1"/>
    </xf>
    <xf numFmtId="0" fontId="19" fillId="4" borderId="8" xfId="5" applyFont="1" applyFill="1" applyBorder="1" applyAlignment="1">
      <alignment horizontal="right" vertical="center" wrapText="1"/>
    </xf>
    <xf numFmtId="168" fontId="19" fillId="4" borderId="9" xfId="8" applyFont="1" applyFill="1" applyBorder="1" applyAlignment="1">
      <alignment wrapText="1"/>
    </xf>
    <xf numFmtId="2" fontId="20" fillId="0" borderId="0" xfId="2" applyNumberFormat="1" applyFont="1" applyAlignment="1">
      <alignment horizontal="left"/>
    </xf>
    <xf numFmtId="2" fontId="14" fillId="0" borderId="0" xfId="2" applyNumberFormat="1" applyFont="1" applyAlignment="1">
      <alignment horizontal="center"/>
    </xf>
    <xf numFmtId="0" fontId="14" fillId="0" borderId="0" xfId="2" applyFont="1"/>
    <xf numFmtId="164" fontId="14" fillId="0" borderId="0" xfId="4" applyFont="1"/>
    <xf numFmtId="0" fontId="14" fillId="0" borderId="0" xfId="2" applyFont="1" applyAlignment="1">
      <alignment horizontal="center"/>
    </xf>
    <xf numFmtId="164" fontId="21" fillId="0" borderId="0" xfId="4" applyFont="1" applyAlignment="1">
      <alignment horizontal="center"/>
    </xf>
    <xf numFmtId="2" fontId="21" fillId="0" borderId="0" xfId="2" applyNumberFormat="1" applyFont="1" applyAlignment="1">
      <alignment horizontal="center"/>
    </xf>
    <xf numFmtId="2" fontId="14" fillId="0" borderId="0" xfId="2" applyNumberFormat="1" applyFont="1" applyAlignment="1">
      <alignment horizontal="left"/>
    </xf>
    <xf numFmtId="2" fontId="11" fillId="0" borderId="0" xfId="2" applyNumberFormat="1" applyFont="1" applyAlignment="1">
      <alignment horizontal="center" vertical="top"/>
    </xf>
    <xf numFmtId="0" fontId="10" fillId="0" borderId="0" xfId="2" applyFont="1"/>
    <xf numFmtId="164" fontId="10" fillId="0" borderId="0" xfId="4" applyFont="1"/>
    <xf numFmtId="0" fontId="10" fillId="0" borderId="0" xfId="2" applyFont="1" applyAlignment="1">
      <alignment horizontal="center"/>
    </xf>
    <xf numFmtId="169" fontId="10" fillId="0" borderId="0" xfId="4" applyNumberFormat="1" applyFont="1"/>
    <xf numFmtId="2" fontId="14" fillId="0" borderId="0" xfId="0" applyNumberFormat="1" applyFont="1" applyAlignment="1">
      <alignment horizontal="center" vertical="center"/>
    </xf>
    <xf numFmtId="0" fontId="14" fillId="0" borderId="0" xfId="0" applyFont="1"/>
    <xf numFmtId="43" fontId="14" fillId="0" borderId="0" xfId="9" applyFont="1"/>
    <xf numFmtId="0" fontId="14" fillId="0" borderId="0" xfId="0" applyFont="1" applyAlignment="1">
      <alignment horizontal="center"/>
    </xf>
    <xf numFmtId="43" fontId="14" fillId="0" borderId="0" xfId="9" applyFont="1" applyAlignment="1">
      <alignment horizontal="right"/>
    </xf>
    <xf numFmtId="2" fontId="10" fillId="0" borderId="0" xfId="2" applyNumberFormat="1" applyFont="1" applyAlignment="1">
      <alignment horizontal="center"/>
    </xf>
    <xf numFmtId="2" fontId="22" fillId="0" borderId="0" xfId="2" applyNumberFormat="1" applyFont="1" applyAlignment="1">
      <alignment horizontal="center"/>
    </xf>
    <xf numFmtId="2" fontId="22" fillId="0" borderId="0" xfId="2" applyNumberFormat="1" applyFont="1" applyAlignment="1">
      <alignment horizontal="center"/>
    </xf>
    <xf numFmtId="0" fontId="22" fillId="0" borderId="0" xfId="2" applyFont="1" applyAlignment="1">
      <alignment wrapText="1"/>
    </xf>
    <xf numFmtId="164" fontId="9" fillId="0" borderId="0" xfId="4" applyFont="1" applyBorder="1" applyAlignment="1"/>
    <xf numFmtId="0" fontId="9" fillId="0" borderId="0" xfId="2" applyFont="1" applyAlignment="1">
      <alignment horizontal="center"/>
    </xf>
    <xf numFmtId="2" fontId="9" fillId="0" borderId="0" xfId="2" applyNumberFormat="1" applyFont="1" applyAlignment="1">
      <alignment horizontal="center"/>
    </xf>
    <xf numFmtId="0" fontId="22" fillId="0" borderId="0" xfId="2" applyFont="1"/>
    <xf numFmtId="10" fontId="22" fillId="0" borderId="0" xfId="4" applyNumberFormat="1" applyFont="1" applyBorder="1" applyAlignment="1"/>
    <xf numFmtId="0" fontId="22" fillId="0" borderId="0" xfId="2" applyFont="1" applyAlignment="1">
      <alignment horizontal="center"/>
    </xf>
    <xf numFmtId="164" fontId="22" fillId="0" borderId="0" xfId="4" applyFont="1" applyBorder="1" applyAlignment="1"/>
    <xf numFmtId="2" fontId="9" fillId="0" borderId="0" xfId="2" applyNumberFormat="1" applyFont="1" applyAlignment="1">
      <alignment horizontal="center" vertical="top"/>
    </xf>
    <xf numFmtId="164" fontId="22" fillId="0" borderId="0" xfId="4" applyFont="1" applyBorder="1"/>
    <xf numFmtId="169" fontId="22" fillId="0" borderId="0" xfId="4" applyNumberFormat="1" applyFont="1" applyFill="1" applyBorder="1" applyAlignment="1"/>
    <xf numFmtId="0" fontId="22" fillId="0" borderId="0" xfId="2" applyFont="1" applyAlignment="1">
      <alignment vertical="center" wrapText="1"/>
    </xf>
    <xf numFmtId="10" fontId="22" fillId="0" borderId="0" xfId="4" applyNumberFormat="1" applyFont="1" applyBorder="1" applyAlignment="1">
      <alignment vertical="center"/>
    </xf>
    <xf numFmtId="0" fontId="22" fillId="0" borderId="0" xfId="2" applyFont="1" applyAlignment="1">
      <alignment horizontal="center" vertical="center"/>
    </xf>
    <xf numFmtId="164" fontId="22" fillId="0" borderId="0" xfId="4" applyFont="1" applyBorder="1" applyAlignment="1">
      <alignment vertical="center"/>
    </xf>
    <xf numFmtId="10" fontId="22" fillId="0" borderId="0" xfId="4" applyNumberFormat="1" applyFont="1" applyBorder="1"/>
    <xf numFmtId="2" fontId="9" fillId="0" borderId="0" xfId="2" applyNumberFormat="1" applyFont="1" applyAlignment="1">
      <alignment horizontal="center" vertical="center"/>
    </xf>
    <xf numFmtId="0" fontId="9" fillId="0" borderId="0" xfId="2" applyFont="1" applyAlignment="1">
      <alignment vertical="center" wrapText="1"/>
    </xf>
    <xf numFmtId="164" fontId="9" fillId="0" borderId="0" xfId="4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top"/>
    </xf>
    <xf numFmtId="164" fontId="9" fillId="0" borderId="0" xfId="4" applyFont="1" applyBorder="1"/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center" vertical="top"/>
    </xf>
    <xf numFmtId="0" fontId="7" fillId="0" borderId="0" xfId="2" applyFont="1" applyAlignment="1">
      <alignment horizontal="center" wrapText="1"/>
    </xf>
  </cellXfs>
  <cellStyles count="10">
    <cellStyle name="Comma 5" xfId="4" xr:uid="{B46F8DC1-D43E-417E-AD5A-F8066612EB23}"/>
    <cellStyle name="Currency 2" xfId="8" xr:uid="{7E5AC8E7-B49F-4AF4-8DB9-90CBF883C4A2}"/>
    <cellStyle name="Millares 2" xfId="9" xr:uid="{3093765A-F7C0-454A-8ECD-B4CDEC98BC58}"/>
    <cellStyle name="Millares 2 2" xfId="6" xr:uid="{4EBC6D7B-3331-4F2E-9577-C9F9A467720B}"/>
    <cellStyle name="Normal" xfId="0" builtinId="0"/>
    <cellStyle name="Normal 2 2" xfId="5" xr:uid="{7DC4BAD9-8DB6-4350-8138-7DD100DDC335}"/>
    <cellStyle name="Normal 3 3" xfId="3" xr:uid="{862A445E-2476-40FF-800E-B5F63A10C3E6}"/>
    <cellStyle name="Normal 3 4" xfId="7" xr:uid="{0710592C-470D-4825-97C3-735259A8234C}"/>
    <cellStyle name="Normal 6" xfId="2" xr:uid="{268CCBCC-4E26-411F-A60E-831F5AB7B09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177800</xdr:rowOff>
    </xdr:from>
    <xdr:to>
      <xdr:col>1</xdr:col>
      <xdr:colOff>717550</xdr:colOff>
      <xdr:row>9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5EDCC-082A-4236-A077-B985C93F5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850"/>
          <a:ext cx="1111250" cy="1120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hy%20Sanchez/Desktop/CORAAPPLATA%202021/PRESUPUESTOS%20PARA%20PROYECTOS%20DE%20SANEAMIENTO%20SNIP%202021%2019%20MARZ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SANEAMIENTO"/>
      <sheetName val="2021"/>
      <sheetName val="30 Pulg PTAR"/>
      <sheetName val="LAS TRES PALMAS"/>
      <sheetName val="LA ESTANCIA DOBLE H"/>
      <sheetName val="COCA COLA C-4"/>
      <sheetName val="C3 EL DORAL"/>
      <sheetName val="2022"/>
      <sheetName val="EMPALME EBAR SAN MARCOS A LINEA"/>
      <sheetName val="MARAPICA (COCA COLA)"/>
      <sheetName val="EB EL DORAL "/>
      <sheetName val="LOS GINEBRAS AEZANO"/>
      <sheetName val="2023"/>
      <sheetName val="EB PALMA SOLA"/>
      <sheetName val="EB 30 DE MARZO"/>
      <sheetName val="LAS MERCEDES"/>
      <sheetName val="SAN MARCOS II Y III"/>
      <sheetName val="2024"/>
      <sheetName val="LOS BORDAS CAÑADA"/>
      <sheetName val="VISTA BE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37BB5-5E18-4809-8838-762E9AB7E355}">
  <sheetPr>
    <tabColor theme="9" tint="-0.499984740745262"/>
    <pageSetUpPr fitToPage="1"/>
  </sheetPr>
  <dimension ref="A1:F84"/>
  <sheetViews>
    <sheetView tabSelected="1" zoomScaleNormal="100" workbookViewId="0">
      <selection activeCell="G5" sqref="G5"/>
    </sheetView>
  </sheetViews>
  <sheetFormatPr baseColWidth="10" defaultColWidth="9.26953125" defaultRowHeight="12.5" x14ac:dyDescent="0.25"/>
  <cols>
    <col min="1" max="1" width="5.6328125" style="88" customWidth="1"/>
    <col min="2" max="2" width="29.90625" style="12" customWidth="1"/>
    <col min="3" max="3" width="16.54296875" style="12" customWidth="1"/>
    <col min="4" max="4" width="11" style="12" customWidth="1"/>
    <col min="5" max="5" width="14.26953125" style="12" customWidth="1"/>
    <col min="6" max="6" width="22.7265625" style="12" customWidth="1"/>
    <col min="7" max="8" width="9.26953125" style="12"/>
    <col min="9" max="9" width="11.26953125" style="12" bestFit="1" customWidth="1"/>
    <col min="10" max="244" width="9.26953125" style="12"/>
    <col min="245" max="245" width="4.81640625" style="12" customWidth="1"/>
    <col min="246" max="246" width="64" style="12" customWidth="1"/>
    <col min="247" max="247" width="9.26953125" style="12" customWidth="1"/>
    <col min="248" max="248" width="6" style="12" customWidth="1"/>
    <col min="249" max="249" width="12.81640625" style="12" customWidth="1"/>
    <col min="250" max="250" width="12.7265625" style="12" customWidth="1"/>
    <col min="251" max="251" width="13.7265625" style="12" customWidth="1"/>
    <col min="252" max="500" width="9.26953125" style="12"/>
    <col min="501" max="501" width="4.81640625" style="12" customWidth="1"/>
    <col min="502" max="502" width="64" style="12" customWidth="1"/>
    <col min="503" max="503" width="9.26953125" style="12" customWidth="1"/>
    <col min="504" max="504" width="6" style="12" customWidth="1"/>
    <col min="505" max="505" width="12.81640625" style="12" customWidth="1"/>
    <col min="506" max="506" width="12.7265625" style="12" customWidth="1"/>
    <col min="507" max="507" width="13.7265625" style="12" customWidth="1"/>
    <col min="508" max="756" width="9.26953125" style="12"/>
    <col min="757" max="757" width="4.81640625" style="12" customWidth="1"/>
    <col min="758" max="758" width="64" style="12" customWidth="1"/>
    <col min="759" max="759" width="9.26953125" style="12" customWidth="1"/>
    <col min="760" max="760" width="6" style="12" customWidth="1"/>
    <col min="761" max="761" width="12.81640625" style="12" customWidth="1"/>
    <col min="762" max="762" width="12.7265625" style="12" customWidth="1"/>
    <col min="763" max="763" width="13.7265625" style="12" customWidth="1"/>
    <col min="764" max="1012" width="9.26953125" style="12"/>
    <col min="1013" max="1013" width="4.81640625" style="12" customWidth="1"/>
    <col min="1014" max="1014" width="64" style="12" customWidth="1"/>
    <col min="1015" max="1015" width="9.26953125" style="12" customWidth="1"/>
    <col min="1016" max="1016" width="6" style="12" customWidth="1"/>
    <col min="1017" max="1017" width="12.81640625" style="12" customWidth="1"/>
    <col min="1018" max="1018" width="12.7265625" style="12" customWidth="1"/>
    <col min="1019" max="1019" width="13.7265625" style="12" customWidth="1"/>
    <col min="1020" max="1268" width="9.26953125" style="12"/>
    <col min="1269" max="1269" width="4.81640625" style="12" customWidth="1"/>
    <col min="1270" max="1270" width="64" style="12" customWidth="1"/>
    <col min="1271" max="1271" width="9.26953125" style="12" customWidth="1"/>
    <col min="1272" max="1272" width="6" style="12" customWidth="1"/>
    <col min="1273" max="1273" width="12.81640625" style="12" customWidth="1"/>
    <col min="1274" max="1274" width="12.7265625" style="12" customWidth="1"/>
    <col min="1275" max="1275" width="13.7265625" style="12" customWidth="1"/>
    <col min="1276" max="1524" width="9.26953125" style="12"/>
    <col min="1525" max="1525" width="4.81640625" style="12" customWidth="1"/>
    <col min="1526" max="1526" width="64" style="12" customWidth="1"/>
    <col min="1527" max="1527" width="9.26953125" style="12" customWidth="1"/>
    <col min="1528" max="1528" width="6" style="12" customWidth="1"/>
    <col min="1529" max="1529" width="12.81640625" style="12" customWidth="1"/>
    <col min="1530" max="1530" width="12.7265625" style="12" customWidth="1"/>
    <col min="1531" max="1531" width="13.7265625" style="12" customWidth="1"/>
    <col min="1532" max="1780" width="9.26953125" style="12"/>
    <col min="1781" max="1781" width="4.81640625" style="12" customWidth="1"/>
    <col min="1782" max="1782" width="64" style="12" customWidth="1"/>
    <col min="1783" max="1783" width="9.26953125" style="12" customWidth="1"/>
    <col min="1784" max="1784" width="6" style="12" customWidth="1"/>
    <col min="1785" max="1785" width="12.81640625" style="12" customWidth="1"/>
    <col min="1786" max="1786" width="12.7265625" style="12" customWidth="1"/>
    <col min="1787" max="1787" width="13.7265625" style="12" customWidth="1"/>
    <col min="1788" max="2036" width="9.26953125" style="12"/>
    <col min="2037" max="2037" width="4.81640625" style="12" customWidth="1"/>
    <col min="2038" max="2038" width="64" style="12" customWidth="1"/>
    <col min="2039" max="2039" width="9.26953125" style="12" customWidth="1"/>
    <col min="2040" max="2040" width="6" style="12" customWidth="1"/>
    <col min="2041" max="2041" width="12.81640625" style="12" customWidth="1"/>
    <col min="2042" max="2042" width="12.7265625" style="12" customWidth="1"/>
    <col min="2043" max="2043" width="13.7265625" style="12" customWidth="1"/>
    <col min="2044" max="2292" width="9.26953125" style="12"/>
    <col min="2293" max="2293" width="4.81640625" style="12" customWidth="1"/>
    <col min="2294" max="2294" width="64" style="12" customWidth="1"/>
    <col min="2295" max="2295" width="9.26953125" style="12" customWidth="1"/>
    <col min="2296" max="2296" width="6" style="12" customWidth="1"/>
    <col min="2297" max="2297" width="12.81640625" style="12" customWidth="1"/>
    <col min="2298" max="2298" width="12.7265625" style="12" customWidth="1"/>
    <col min="2299" max="2299" width="13.7265625" style="12" customWidth="1"/>
    <col min="2300" max="2548" width="9.26953125" style="12"/>
    <col min="2549" max="2549" width="4.81640625" style="12" customWidth="1"/>
    <col min="2550" max="2550" width="64" style="12" customWidth="1"/>
    <col min="2551" max="2551" width="9.26953125" style="12" customWidth="1"/>
    <col min="2552" max="2552" width="6" style="12" customWidth="1"/>
    <col min="2553" max="2553" width="12.81640625" style="12" customWidth="1"/>
    <col min="2554" max="2554" width="12.7265625" style="12" customWidth="1"/>
    <col min="2555" max="2555" width="13.7265625" style="12" customWidth="1"/>
    <col min="2556" max="2804" width="9.26953125" style="12"/>
    <col min="2805" max="2805" width="4.81640625" style="12" customWidth="1"/>
    <col min="2806" max="2806" width="64" style="12" customWidth="1"/>
    <col min="2807" max="2807" width="9.26953125" style="12" customWidth="1"/>
    <col min="2808" max="2808" width="6" style="12" customWidth="1"/>
    <col min="2809" max="2809" width="12.81640625" style="12" customWidth="1"/>
    <col min="2810" max="2810" width="12.7265625" style="12" customWidth="1"/>
    <col min="2811" max="2811" width="13.7265625" style="12" customWidth="1"/>
    <col min="2812" max="3060" width="9.26953125" style="12"/>
    <col min="3061" max="3061" width="4.81640625" style="12" customWidth="1"/>
    <col min="3062" max="3062" width="64" style="12" customWidth="1"/>
    <col min="3063" max="3063" width="9.26953125" style="12" customWidth="1"/>
    <col min="3064" max="3064" width="6" style="12" customWidth="1"/>
    <col min="3065" max="3065" width="12.81640625" style="12" customWidth="1"/>
    <col min="3066" max="3066" width="12.7265625" style="12" customWidth="1"/>
    <col min="3067" max="3067" width="13.7265625" style="12" customWidth="1"/>
    <col min="3068" max="3316" width="9.26953125" style="12"/>
    <col min="3317" max="3317" width="4.81640625" style="12" customWidth="1"/>
    <col min="3318" max="3318" width="64" style="12" customWidth="1"/>
    <col min="3319" max="3319" width="9.26953125" style="12" customWidth="1"/>
    <col min="3320" max="3320" width="6" style="12" customWidth="1"/>
    <col min="3321" max="3321" width="12.81640625" style="12" customWidth="1"/>
    <col min="3322" max="3322" width="12.7265625" style="12" customWidth="1"/>
    <col min="3323" max="3323" width="13.7265625" style="12" customWidth="1"/>
    <col min="3324" max="3572" width="9.26953125" style="12"/>
    <col min="3573" max="3573" width="4.81640625" style="12" customWidth="1"/>
    <col min="3574" max="3574" width="64" style="12" customWidth="1"/>
    <col min="3575" max="3575" width="9.26953125" style="12" customWidth="1"/>
    <col min="3576" max="3576" width="6" style="12" customWidth="1"/>
    <col min="3577" max="3577" width="12.81640625" style="12" customWidth="1"/>
    <col min="3578" max="3578" width="12.7265625" style="12" customWidth="1"/>
    <col min="3579" max="3579" width="13.7265625" style="12" customWidth="1"/>
    <col min="3580" max="3828" width="9.26953125" style="12"/>
    <col min="3829" max="3829" width="4.81640625" style="12" customWidth="1"/>
    <col min="3830" max="3830" width="64" style="12" customWidth="1"/>
    <col min="3831" max="3831" width="9.26953125" style="12" customWidth="1"/>
    <col min="3832" max="3832" width="6" style="12" customWidth="1"/>
    <col min="3833" max="3833" width="12.81640625" style="12" customWidth="1"/>
    <col min="3834" max="3834" width="12.7265625" style="12" customWidth="1"/>
    <col min="3835" max="3835" width="13.7265625" style="12" customWidth="1"/>
    <col min="3836" max="4084" width="9.26953125" style="12"/>
    <col min="4085" max="4085" width="4.81640625" style="12" customWidth="1"/>
    <col min="4086" max="4086" width="64" style="12" customWidth="1"/>
    <col min="4087" max="4087" width="9.26953125" style="12" customWidth="1"/>
    <col min="4088" max="4088" width="6" style="12" customWidth="1"/>
    <col min="4089" max="4089" width="12.81640625" style="12" customWidth="1"/>
    <col min="4090" max="4090" width="12.7265625" style="12" customWidth="1"/>
    <col min="4091" max="4091" width="13.7265625" style="12" customWidth="1"/>
    <col min="4092" max="4340" width="9.26953125" style="12"/>
    <col min="4341" max="4341" width="4.81640625" style="12" customWidth="1"/>
    <col min="4342" max="4342" width="64" style="12" customWidth="1"/>
    <col min="4343" max="4343" width="9.26953125" style="12" customWidth="1"/>
    <col min="4344" max="4344" width="6" style="12" customWidth="1"/>
    <col min="4345" max="4345" width="12.81640625" style="12" customWidth="1"/>
    <col min="4346" max="4346" width="12.7265625" style="12" customWidth="1"/>
    <col min="4347" max="4347" width="13.7265625" style="12" customWidth="1"/>
    <col min="4348" max="4596" width="9.26953125" style="12"/>
    <col min="4597" max="4597" width="4.81640625" style="12" customWidth="1"/>
    <col min="4598" max="4598" width="64" style="12" customWidth="1"/>
    <col min="4599" max="4599" width="9.26953125" style="12" customWidth="1"/>
    <col min="4600" max="4600" width="6" style="12" customWidth="1"/>
    <col min="4601" max="4601" width="12.81640625" style="12" customWidth="1"/>
    <col min="4602" max="4602" width="12.7265625" style="12" customWidth="1"/>
    <col min="4603" max="4603" width="13.7265625" style="12" customWidth="1"/>
    <col min="4604" max="4852" width="9.26953125" style="12"/>
    <col min="4853" max="4853" width="4.81640625" style="12" customWidth="1"/>
    <col min="4854" max="4854" width="64" style="12" customWidth="1"/>
    <col min="4855" max="4855" width="9.26953125" style="12" customWidth="1"/>
    <col min="4856" max="4856" width="6" style="12" customWidth="1"/>
    <col min="4857" max="4857" width="12.81640625" style="12" customWidth="1"/>
    <col min="4858" max="4858" width="12.7265625" style="12" customWidth="1"/>
    <col min="4859" max="4859" width="13.7265625" style="12" customWidth="1"/>
    <col min="4860" max="5108" width="9.26953125" style="12"/>
    <col min="5109" max="5109" width="4.81640625" style="12" customWidth="1"/>
    <col min="5110" max="5110" width="64" style="12" customWidth="1"/>
    <col min="5111" max="5111" width="9.26953125" style="12" customWidth="1"/>
    <col min="5112" max="5112" width="6" style="12" customWidth="1"/>
    <col min="5113" max="5113" width="12.81640625" style="12" customWidth="1"/>
    <col min="5114" max="5114" width="12.7265625" style="12" customWidth="1"/>
    <col min="5115" max="5115" width="13.7265625" style="12" customWidth="1"/>
    <col min="5116" max="5364" width="9.26953125" style="12"/>
    <col min="5365" max="5365" width="4.81640625" style="12" customWidth="1"/>
    <col min="5366" max="5366" width="64" style="12" customWidth="1"/>
    <col min="5367" max="5367" width="9.26953125" style="12" customWidth="1"/>
    <col min="5368" max="5368" width="6" style="12" customWidth="1"/>
    <col min="5369" max="5369" width="12.81640625" style="12" customWidth="1"/>
    <col min="5370" max="5370" width="12.7265625" style="12" customWidth="1"/>
    <col min="5371" max="5371" width="13.7265625" style="12" customWidth="1"/>
    <col min="5372" max="5620" width="9.26953125" style="12"/>
    <col min="5621" max="5621" width="4.81640625" style="12" customWidth="1"/>
    <col min="5622" max="5622" width="64" style="12" customWidth="1"/>
    <col min="5623" max="5623" width="9.26953125" style="12" customWidth="1"/>
    <col min="5624" max="5624" width="6" style="12" customWidth="1"/>
    <col min="5625" max="5625" width="12.81640625" style="12" customWidth="1"/>
    <col min="5626" max="5626" width="12.7265625" style="12" customWidth="1"/>
    <col min="5627" max="5627" width="13.7265625" style="12" customWidth="1"/>
    <col min="5628" max="5876" width="9.26953125" style="12"/>
    <col min="5877" max="5877" width="4.81640625" style="12" customWidth="1"/>
    <col min="5878" max="5878" width="64" style="12" customWidth="1"/>
    <col min="5879" max="5879" width="9.26953125" style="12" customWidth="1"/>
    <col min="5880" max="5880" width="6" style="12" customWidth="1"/>
    <col min="5881" max="5881" width="12.81640625" style="12" customWidth="1"/>
    <col min="5882" max="5882" width="12.7265625" style="12" customWidth="1"/>
    <col min="5883" max="5883" width="13.7265625" style="12" customWidth="1"/>
    <col min="5884" max="6132" width="9.26953125" style="12"/>
    <col min="6133" max="6133" width="4.81640625" style="12" customWidth="1"/>
    <col min="6134" max="6134" width="64" style="12" customWidth="1"/>
    <col min="6135" max="6135" width="9.26953125" style="12" customWidth="1"/>
    <col min="6136" max="6136" width="6" style="12" customWidth="1"/>
    <col min="6137" max="6137" width="12.81640625" style="12" customWidth="1"/>
    <col min="6138" max="6138" width="12.7265625" style="12" customWidth="1"/>
    <col min="6139" max="6139" width="13.7265625" style="12" customWidth="1"/>
    <col min="6140" max="6388" width="9.26953125" style="12"/>
    <col min="6389" max="6389" width="4.81640625" style="12" customWidth="1"/>
    <col min="6390" max="6390" width="64" style="12" customWidth="1"/>
    <col min="6391" max="6391" width="9.26953125" style="12" customWidth="1"/>
    <col min="6392" max="6392" width="6" style="12" customWidth="1"/>
    <col min="6393" max="6393" width="12.81640625" style="12" customWidth="1"/>
    <col min="6394" max="6394" width="12.7265625" style="12" customWidth="1"/>
    <col min="6395" max="6395" width="13.7265625" style="12" customWidth="1"/>
    <col min="6396" max="6644" width="9.26953125" style="12"/>
    <col min="6645" max="6645" width="4.81640625" style="12" customWidth="1"/>
    <col min="6646" max="6646" width="64" style="12" customWidth="1"/>
    <col min="6647" max="6647" width="9.26953125" style="12" customWidth="1"/>
    <col min="6648" max="6648" width="6" style="12" customWidth="1"/>
    <col min="6649" max="6649" width="12.81640625" style="12" customWidth="1"/>
    <col min="6650" max="6650" width="12.7265625" style="12" customWidth="1"/>
    <col min="6651" max="6651" width="13.7265625" style="12" customWidth="1"/>
    <col min="6652" max="6900" width="9.26953125" style="12"/>
    <col min="6901" max="6901" width="4.81640625" style="12" customWidth="1"/>
    <col min="6902" max="6902" width="64" style="12" customWidth="1"/>
    <col min="6903" max="6903" width="9.26953125" style="12" customWidth="1"/>
    <col min="6904" max="6904" width="6" style="12" customWidth="1"/>
    <col min="6905" max="6905" width="12.81640625" style="12" customWidth="1"/>
    <col min="6906" max="6906" width="12.7265625" style="12" customWidth="1"/>
    <col min="6907" max="6907" width="13.7265625" style="12" customWidth="1"/>
    <col min="6908" max="7156" width="9.26953125" style="12"/>
    <col min="7157" max="7157" width="4.81640625" style="12" customWidth="1"/>
    <col min="7158" max="7158" width="64" style="12" customWidth="1"/>
    <col min="7159" max="7159" width="9.26953125" style="12" customWidth="1"/>
    <col min="7160" max="7160" width="6" style="12" customWidth="1"/>
    <col min="7161" max="7161" width="12.81640625" style="12" customWidth="1"/>
    <col min="7162" max="7162" width="12.7265625" style="12" customWidth="1"/>
    <col min="7163" max="7163" width="13.7265625" style="12" customWidth="1"/>
    <col min="7164" max="7412" width="9.26953125" style="12"/>
    <col min="7413" max="7413" width="4.81640625" style="12" customWidth="1"/>
    <col min="7414" max="7414" width="64" style="12" customWidth="1"/>
    <col min="7415" max="7415" width="9.26953125" style="12" customWidth="1"/>
    <col min="7416" max="7416" width="6" style="12" customWidth="1"/>
    <col min="7417" max="7417" width="12.81640625" style="12" customWidth="1"/>
    <col min="7418" max="7418" width="12.7265625" style="12" customWidth="1"/>
    <col min="7419" max="7419" width="13.7265625" style="12" customWidth="1"/>
    <col min="7420" max="7668" width="9.26953125" style="12"/>
    <col min="7669" max="7669" width="4.81640625" style="12" customWidth="1"/>
    <col min="7670" max="7670" width="64" style="12" customWidth="1"/>
    <col min="7671" max="7671" width="9.26953125" style="12" customWidth="1"/>
    <col min="7672" max="7672" width="6" style="12" customWidth="1"/>
    <col min="7673" max="7673" width="12.81640625" style="12" customWidth="1"/>
    <col min="7674" max="7674" width="12.7265625" style="12" customWidth="1"/>
    <col min="7675" max="7675" width="13.7265625" style="12" customWidth="1"/>
    <col min="7676" max="7924" width="9.26953125" style="12"/>
    <col min="7925" max="7925" width="4.81640625" style="12" customWidth="1"/>
    <col min="7926" max="7926" width="64" style="12" customWidth="1"/>
    <col min="7927" max="7927" width="9.26953125" style="12" customWidth="1"/>
    <col min="7928" max="7928" width="6" style="12" customWidth="1"/>
    <col min="7929" max="7929" width="12.81640625" style="12" customWidth="1"/>
    <col min="7930" max="7930" width="12.7265625" style="12" customWidth="1"/>
    <col min="7931" max="7931" width="13.7265625" style="12" customWidth="1"/>
    <col min="7932" max="8180" width="9.26953125" style="12"/>
    <col min="8181" max="8181" width="4.81640625" style="12" customWidth="1"/>
    <col min="8182" max="8182" width="64" style="12" customWidth="1"/>
    <col min="8183" max="8183" width="9.26953125" style="12" customWidth="1"/>
    <col min="8184" max="8184" width="6" style="12" customWidth="1"/>
    <col min="8185" max="8185" width="12.81640625" style="12" customWidth="1"/>
    <col min="8186" max="8186" width="12.7265625" style="12" customWidth="1"/>
    <col min="8187" max="8187" width="13.7265625" style="12" customWidth="1"/>
    <col min="8188" max="8436" width="9.26953125" style="12"/>
    <col min="8437" max="8437" width="4.81640625" style="12" customWidth="1"/>
    <col min="8438" max="8438" width="64" style="12" customWidth="1"/>
    <col min="8439" max="8439" width="9.26953125" style="12" customWidth="1"/>
    <col min="8440" max="8440" width="6" style="12" customWidth="1"/>
    <col min="8441" max="8441" width="12.81640625" style="12" customWidth="1"/>
    <col min="8442" max="8442" width="12.7265625" style="12" customWidth="1"/>
    <col min="8443" max="8443" width="13.7265625" style="12" customWidth="1"/>
    <col min="8444" max="8692" width="9.26953125" style="12"/>
    <col min="8693" max="8693" width="4.81640625" style="12" customWidth="1"/>
    <col min="8694" max="8694" width="64" style="12" customWidth="1"/>
    <col min="8695" max="8695" width="9.26953125" style="12" customWidth="1"/>
    <col min="8696" max="8696" width="6" style="12" customWidth="1"/>
    <col min="8697" max="8697" width="12.81640625" style="12" customWidth="1"/>
    <col min="8698" max="8698" width="12.7265625" style="12" customWidth="1"/>
    <col min="8699" max="8699" width="13.7265625" style="12" customWidth="1"/>
    <col min="8700" max="8948" width="9.26953125" style="12"/>
    <col min="8949" max="8949" width="4.81640625" style="12" customWidth="1"/>
    <col min="8950" max="8950" width="64" style="12" customWidth="1"/>
    <col min="8951" max="8951" width="9.26953125" style="12" customWidth="1"/>
    <col min="8952" max="8952" width="6" style="12" customWidth="1"/>
    <col min="8953" max="8953" width="12.81640625" style="12" customWidth="1"/>
    <col min="8954" max="8954" width="12.7265625" style="12" customWidth="1"/>
    <col min="8955" max="8955" width="13.7265625" style="12" customWidth="1"/>
    <col min="8956" max="9204" width="9.26953125" style="12"/>
    <col min="9205" max="9205" width="4.81640625" style="12" customWidth="1"/>
    <col min="9206" max="9206" width="64" style="12" customWidth="1"/>
    <col min="9207" max="9207" width="9.26953125" style="12" customWidth="1"/>
    <col min="9208" max="9208" width="6" style="12" customWidth="1"/>
    <col min="9209" max="9209" width="12.81640625" style="12" customWidth="1"/>
    <col min="9210" max="9210" width="12.7265625" style="12" customWidth="1"/>
    <col min="9211" max="9211" width="13.7265625" style="12" customWidth="1"/>
    <col min="9212" max="9460" width="9.26953125" style="12"/>
    <col min="9461" max="9461" width="4.81640625" style="12" customWidth="1"/>
    <col min="9462" max="9462" width="64" style="12" customWidth="1"/>
    <col min="9463" max="9463" width="9.26953125" style="12" customWidth="1"/>
    <col min="9464" max="9464" width="6" style="12" customWidth="1"/>
    <col min="9465" max="9465" width="12.81640625" style="12" customWidth="1"/>
    <col min="9466" max="9466" width="12.7265625" style="12" customWidth="1"/>
    <col min="9467" max="9467" width="13.7265625" style="12" customWidth="1"/>
    <col min="9468" max="9716" width="9.26953125" style="12"/>
    <col min="9717" max="9717" width="4.81640625" style="12" customWidth="1"/>
    <col min="9718" max="9718" width="64" style="12" customWidth="1"/>
    <col min="9719" max="9719" width="9.26953125" style="12" customWidth="1"/>
    <col min="9720" max="9720" width="6" style="12" customWidth="1"/>
    <col min="9721" max="9721" width="12.81640625" style="12" customWidth="1"/>
    <col min="9722" max="9722" width="12.7265625" style="12" customWidth="1"/>
    <col min="9723" max="9723" width="13.7265625" style="12" customWidth="1"/>
    <col min="9724" max="9972" width="9.26953125" style="12"/>
    <col min="9973" max="9973" width="4.81640625" style="12" customWidth="1"/>
    <col min="9974" max="9974" width="64" style="12" customWidth="1"/>
    <col min="9975" max="9975" width="9.26953125" style="12" customWidth="1"/>
    <col min="9976" max="9976" width="6" style="12" customWidth="1"/>
    <col min="9977" max="9977" width="12.81640625" style="12" customWidth="1"/>
    <col min="9978" max="9978" width="12.7265625" style="12" customWidth="1"/>
    <col min="9979" max="9979" width="13.7265625" style="12" customWidth="1"/>
    <col min="9980" max="10228" width="9.26953125" style="12"/>
    <col min="10229" max="10229" width="4.81640625" style="12" customWidth="1"/>
    <col min="10230" max="10230" width="64" style="12" customWidth="1"/>
    <col min="10231" max="10231" width="9.26953125" style="12" customWidth="1"/>
    <col min="10232" max="10232" width="6" style="12" customWidth="1"/>
    <col min="10233" max="10233" width="12.81640625" style="12" customWidth="1"/>
    <col min="10234" max="10234" width="12.7265625" style="12" customWidth="1"/>
    <col min="10235" max="10235" width="13.7265625" style="12" customWidth="1"/>
    <col min="10236" max="10484" width="9.26953125" style="12"/>
    <col min="10485" max="10485" width="4.81640625" style="12" customWidth="1"/>
    <col min="10486" max="10486" width="64" style="12" customWidth="1"/>
    <col min="10487" max="10487" width="9.26953125" style="12" customWidth="1"/>
    <col min="10488" max="10488" width="6" style="12" customWidth="1"/>
    <col min="10489" max="10489" width="12.81640625" style="12" customWidth="1"/>
    <col min="10490" max="10490" width="12.7265625" style="12" customWidth="1"/>
    <col min="10491" max="10491" width="13.7265625" style="12" customWidth="1"/>
    <col min="10492" max="10740" width="9.26953125" style="12"/>
    <col min="10741" max="10741" width="4.81640625" style="12" customWidth="1"/>
    <col min="10742" max="10742" width="64" style="12" customWidth="1"/>
    <col min="10743" max="10743" width="9.26953125" style="12" customWidth="1"/>
    <col min="10744" max="10744" width="6" style="12" customWidth="1"/>
    <col min="10745" max="10745" width="12.81640625" style="12" customWidth="1"/>
    <col min="10746" max="10746" width="12.7265625" style="12" customWidth="1"/>
    <col min="10747" max="10747" width="13.7265625" style="12" customWidth="1"/>
    <col min="10748" max="10996" width="9.26953125" style="12"/>
    <col min="10997" max="10997" width="4.81640625" style="12" customWidth="1"/>
    <col min="10998" max="10998" width="64" style="12" customWidth="1"/>
    <col min="10999" max="10999" width="9.26953125" style="12" customWidth="1"/>
    <col min="11000" max="11000" width="6" style="12" customWidth="1"/>
    <col min="11001" max="11001" width="12.81640625" style="12" customWidth="1"/>
    <col min="11002" max="11002" width="12.7265625" style="12" customWidth="1"/>
    <col min="11003" max="11003" width="13.7265625" style="12" customWidth="1"/>
    <col min="11004" max="11252" width="9.26953125" style="12"/>
    <col min="11253" max="11253" width="4.81640625" style="12" customWidth="1"/>
    <col min="11254" max="11254" width="64" style="12" customWidth="1"/>
    <col min="11255" max="11255" width="9.26953125" style="12" customWidth="1"/>
    <col min="11256" max="11256" width="6" style="12" customWidth="1"/>
    <col min="11257" max="11257" width="12.81640625" style="12" customWidth="1"/>
    <col min="11258" max="11258" width="12.7265625" style="12" customWidth="1"/>
    <col min="11259" max="11259" width="13.7265625" style="12" customWidth="1"/>
    <col min="11260" max="11508" width="9.26953125" style="12"/>
    <col min="11509" max="11509" width="4.81640625" style="12" customWidth="1"/>
    <col min="11510" max="11510" width="64" style="12" customWidth="1"/>
    <col min="11511" max="11511" width="9.26953125" style="12" customWidth="1"/>
    <col min="11512" max="11512" width="6" style="12" customWidth="1"/>
    <col min="11513" max="11513" width="12.81640625" style="12" customWidth="1"/>
    <col min="11514" max="11514" width="12.7265625" style="12" customWidth="1"/>
    <col min="11515" max="11515" width="13.7265625" style="12" customWidth="1"/>
    <col min="11516" max="11764" width="9.26953125" style="12"/>
    <col min="11765" max="11765" width="4.81640625" style="12" customWidth="1"/>
    <col min="11766" max="11766" width="64" style="12" customWidth="1"/>
    <col min="11767" max="11767" width="9.26953125" style="12" customWidth="1"/>
    <col min="11768" max="11768" width="6" style="12" customWidth="1"/>
    <col min="11769" max="11769" width="12.81640625" style="12" customWidth="1"/>
    <col min="11770" max="11770" width="12.7265625" style="12" customWidth="1"/>
    <col min="11771" max="11771" width="13.7265625" style="12" customWidth="1"/>
    <col min="11772" max="12020" width="9.26953125" style="12"/>
    <col min="12021" max="12021" width="4.81640625" style="12" customWidth="1"/>
    <col min="12022" max="12022" width="64" style="12" customWidth="1"/>
    <col min="12023" max="12023" width="9.26953125" style="12" customWidth="1"/>
    <col min="12024" max="12024" width="6" style="12" customWidth="1"/>
    <col min="12025" max="12025" width="12.81640625" style="12" customWidth="1"/>
    <col min="12026" max="12026" width="12.7265625" style="12" customWidth="1"/>
    <col min="12027" max="12027" width="13.7265625" style="12" customWidth="1"/>
    <col min="12028" max="12276" width="9.26953125" style="12"/>
    <col min="12277" max="12277" width="4.81640625" style="12" customWidth="1"/>
    <col min="12278" max="12278" width="64" style="12" customWidth="1"/>
    <col min="12279" max="12279" width="9.26953125" style="12" customWidth="1"/>
    <col min="12280" max="12280" width="6" style="12" customWidth="1"/>
    <col min="12281" max="12281" width="12.81640625" style="12" customWidth="1"/>
    <col min="12282" max="12282" width="12.7265625" style="12" customWidth="1"/>
    <col min="12283" max="12283" width="13.7265625" style="12" customWidth="1"/>
    <col min="12284" max="12532" width="9.26953125" style="12"/>
    <col min="12533" max="12533" width="4.81640625" style="12" customWidth="1"/>
    <col min="12534" max="12534" width="64" style="12" customWidth="1"/>
    <col min="12535" max="12535" width="9.26953125" style="12" customWidth="1"/>
    <col min="12536" max="12536" width="6" style="12" customWidth="1"/>
    <col min="12537" max="12537" width="12.81640625" style="12" customWidth="1"/>
    <col min="12538" max="12538" width="12.7265625" style="12" customWidth="1"/>
    <col min="12539" max="12539" width="13.7265625" style="12" customWidth="1"/>
    <col min="12540" max="12788" width="9.26953125" style="12"/>
    <col min="12789" max="12789" width="4.81640625" style="12" customWidth="1"/>
    <col min="12790" max="12790" width="64" style="12" customWidth="1"/>
    <col min="12791" max="12791" width="9.26953125" style="12" customWidth="1"/>
    <col min="12792" max="12792" width="6" style="12" customWidth="1"/>
    <col min="12793" max="12793" width="12.81640625" style="12" customWidth="1"/>
    <col min="12794" max="12794" width="12.7265625" style="12" customWidth="1"/>
    <col min="12795" max="12795" width="13.7265625" style="12" customWidth="1"/>
    <col min="12796" max="13044" width="9.26953125" style="12"/>
    <col min="13045" max="13045" width="4.81640625" style="12" customWidth="1"/>
    <col min="13046" max="13046" width="64" style="12" customWidth="1"/>
    <col min="13047" max="13047" width="9.26953125" style="12" customWidth="1"/>
    <col min="13048" max="13048" width="6" style="12" customWidth="1"/>
    <col min="13049" max="13049" width="12.81640625" style="12" customWidth="1"/>
    <col min="13050" max="13050" width="12.7265625" style="12" customWidth="1"/>
    <col min="13051" max="13051" width="13.7265625" style="12" customWidth="1"/>
    <col min="13052" max="13300" width="9.26953125" style="12"/>
    <col min="13301" max="13301" width="4.81640625" style="12" customWidth="1"/>
    <col min="13302" max="13302" width="64" style="12" customWidth="1"/>
    <col min="13303" max="13303" width="9.26953125" style="12" customWidth="1"/>
    <col min="13304" max="13304" width="6" style="12" customWidth="1"/>
    <col min="13305" max="13305" width="12.81640625" style="12" customWidth="1"/>
    <col min="13306" max="13306" width="12.7265625" style="12" customWidth="1"/>
    <col min="13307" max="13307" width="13.7265625" style="12" customWidth="1"/>
    <col min="13308" max="13556" width="9.26953125" style="12"/>
    <col min="13557" max="13557" width="4.81640625" style="12" customWidth="1"/>
    <col min="13558" max="13558" width="64" style="12" customWidth="1"/>
    <col min="13559" max="13559" width="9.26953125" style="12" customWidth="1"/>
    <col min="13560" max="13560" width="6" style="12" customWidth="1"/>
    <col min="13561" max="13561" width="12.81640625" style="12" customWidth="1"/>
    <col min="13562" max="13562" width="12.7265625" style="12" customWidth="1"/>
    <col min="13563" max="13563" width="13.7265625" style="12" customWidth="1"/>
    <col min="13564" max="13812" width="9.26953125" style="12"/>
    <col min="13813" max="13813" width="4.81640625" style="12" customWidth="1"/>
    <col min="13814" max="13814" width="64" style="12" customWidth="1"/>
    <col min="13815" max="13815" width="9.26953125" style="12" customWidth="1"/>
    <col min="13816" max="13816" width="6" style="12" customWidth="1"/>
    <col min="13817" max="13817" width="12.81640625" style="12" customWidth="1"/>
    <col min="13818" max="13818" width="12.7265625" style="12" customWidth="1"/>
    <col min="13819" max="13819" width="13.7265625" style="12" customWidth="1"/>
    <col min="13820" max="14068" width="9.26953125" style="12"/>
    <col min="14069" max="14069" width="4.81640625" style="12" customWidth="1"/>
    <col min="14070" max="14070" width="64" style="12" customWidth="1"/>
    <col min="14071" max="14071" width="9.26953125" style="12" customWidth="1"/>
    <col min="14072" max="14072" width="6" style="12" customWidth="1"/>
    <col min="14073" max="14073" width="12.81640625" style="12" customWidth="1"/>
    <col min="14074" max="14074" width="12.7265625" style="12" customWidth="1"/>
    <col min="14075" max="14075" width="13.7265625" style="12" customWidth="1"/>
    <col min="14076" max="14324" width="9.26953125" style="12"/>
    <col min="14325" max="14325" width="4.81640625" style="12" customWidth="1"/>
    <col min="14326" max="14326" width="64" style="12" customWidth="1"/>
    <col min="14327" max="14327" width="9.26953125" style="12" customWidth="1"/>
    <col min="14328" max="14328" width="6" style="12" customWidth="1"/>
    <col min="14329" max="14329" width="12.81640625" style="12" customWidth="1"/>
    <col min="14330" max="14330" width="12.7265625" style="12" customWidth="1"/>
    <col min="14331" max="14331" width="13.7265625" style="12" customWidth="1"/>
    <col min="14332" max="14580" width="9.26953125" style="12"/>
    <col min="14581" max="14581" width="4.81640625" style="12" customWidth="1"/>
    <col min="14582" max="14582" width="64" style="12" customWidth="1"/>
    <col min="14583" max="14583" width="9.26953125" style="12" customWidth="1"/>
    <col min="14584" max="14584" width="6" style="12" customWidth="1"/>
    <col min="14585" max="14585" width="12.81640625" style="12" customWidth="1"/>
    <col min="14586" max="14586" width="12.7265625" style="12" customWidth="1"/>
    <col min="14587" max="14587" width="13.7265625" style="12" customWidth="1"/>
    <col min="14588" max="14836" width="9.26953125" style="12"/>
    <col min="14837" max="14837" width="4.81640625" style="12" customWidth="1"/>
    <col min="14838" max="14838" width="64" style="12" customWidth="1"/>
    <col min="14839" max="14839" width="9.26953125" style="12" customWidth="1"/>
    <col min="14840" max="14840" width="6" style="12" customWidth="1"/>
    <col min="14841" max="14841" width="12.81640625" style="12" customWidth="1"/>
    <col min="14842" max="14842" width="12.7265625" style="12" customWidth="1"/>
    <col min="14843" max="14843" width="13.7265625" style="12" customWidth="1"/>
    <col min="14844" max="15092" width="9.26953125" style="12"/>
    <col min="15093" max="15093" width="4.81640625" style="12" customWidth="1"/>
    <col min="15094" max="15094" width="64" style="12" customWidth="1"/>
    <col min="15095" max="15095" width="9.26953125" style="12" customWidth="1"/>
    <col min="15096" max="15096" width="6" style="12" customWidth="1"/>
    <col min="15097" max="15097" width="12.81640625" style="12" customWidth="1"/>
    <col min="15098" max="15098" width="12.7265625" style="12" customWidth="1"/>
    <col min="15099" max="15099" width="13.7265625" style="12" customWidth="1"/>
    <col min="15100" max="15348" width="9.26953125" style="12"/>
    <col min="15349" max="15349" width="4.81640625" style="12" customWidth="1"/>
    <col min="15350" max="15350" width="64" style="12" customWidth="1"/>
    <col min="15351" max="15351" width="9.26953125" style="12" customWidth="1"/>
    <col min="15352" max="15352" width="6" style="12" customWidth="1"/>
    <col min="15353" max="15353" width="12.81640625" style="12" customWidth="1"/>
    <col min="15354" max="15354" width="12.7265625" style="12" customWidth="1"/>
    <col min="15355" max="15355" width="13.7265625" style="12" customWidth="1"/>
    <col min="15356" max="15604" width="9.26953125" style="12"/>
    <col min="15605" max="15605" width="4.81640625" style="12" customWidth="1"/>
    <col min="15606" max="15606" width="64" style="12" customWidth="1"/>
    <col min="15607" max="15607" width="9.26953125" style="12" customWidth="1"/>
    <col min="15608" max="15608" width="6" style="12" customWidth="1"/>
    <col min="15609" max="15609" width="12.81640625" style="12" customWidth="1"/>
    <col min="15610" max="15610" width="12.7265625" style="12" customWidth="1"/>
    <col min="15611" max="15611" width="13.7265625" style="12" customWidth="1"/>
    <col min="15612" max="15860" width="9.26953125" style="12"/>
    <col min="15861" max="15861" width="4.81640625" style="12" customWidth="1"/>
    <col min="15862" max="15862" width="64" style="12" customWidth="1"/>
    <col min="15863" max="15863" width="9.26953125" style="12" customWidth="1"/>
    <col min="15864" max="15864" width="6" style="12" customWidth="1"/>
    <col min="15865" max="15865" width="12.81640625" style="12" customWidth="1"/>
    <col min="15866" max="15866" width="12.7265625" style="12" customWidth="1"/>
    <col min="15867" max="15867" width="13.7265625" style="12" customWidth="1"/>
    <col min="15868" max="16116" width="9.26953125" style="12"/>
    <col min="16117" max="16117" width="4.81640625" style="12" customWidth="1"/>
    <col min="16118" max="16118" width="64" style="12" customWidth="1"/>
    <col min="16119" max="16119" width="9.26953125" style="12" customWidth="1"/>
    <col min="16120" max="16120" width="6" style="12" customWidth="1"/>
    <col min="16121" max="16121" width="12.81640625" style="12" customWidth="1"/>
    <col min="16122" max="16122" width="12.7265625" style="12" customWidth="1"/>
    <col min="16123" max="16123" width="13.7265625" style="12" customWidth="1"/>
    <col min="16124" max="16384" width="9.26953125" style="12"/>
  </cols>
  <sheetData>
    <row r="1" spans="1:6" s="2" customFormat="1" ht="15.5" x14ac:dyDescent="0.35">
      <c r="A1" s="1" t="s">
        <v>0</v>
      </c>
      <c r="B1" s="1"/>
      <c r="C1" s="1"/>
      <c r="D1" s="1"/>
      <c r="E1" s="1"/>
      <c r="F1" s="1"/>
    </row>
    <row r="2" spans="1:6" s="2" customFormat="1" ht="16" thickBot="1" x14ac:dyDescent="0.3">
      <c r="A2" s="3" t="s">
        <v>1</v>
      </c>
      <c r="B2" s="3"/>
      <c r="C2" s="3"/>
      <c r="D2" s="3"/>
      <c r="E2" s="3"/>
      <c r="F2" s="3"/>
    </row>
    <row r="3" spans="1:6" s="2" customFormat="1" ht="16" thickTop="1" x14ac:dyDescent="0.25">
      <c r="A3" s="4"/>
      <c r="B3" s="4"/>
      <c r="C3" s="4"/>
      <c r="D3" s="4"/>
      <c r="E3" s="4"/>
      <c r="F3" s="4"/>
    </row>
    <row r="4" spans="1:6" s="6" customFormat="1" ht="15" customHeight="1" x14ac:dyDescent="0.25">
      <c r="A4" s="5" t="s">
        <v>2</v>
      </c>
      <c r="B4" s="5"/>
      <c r="C4" s="5"/>
      <c r="D4" s="5"/>
      <c r="E4" s="5"/>
      <c r="F4" s="5"/>
    </row>
    <row r="5" spans="1:6" s="6" customFormat="1" ht="12.75" customHeight="1" x14ac:dyDescent="0.25">
      <c r="A5" s="5" t="s">
        <v>3</v>
      </c>
      <c r="B5" s="5"/>
      <c r="C5" s="5"/>
      <c r="D5" s="5"/>
      <c r="E5" s="5"/>
      <c r="F5" s="5"/>
    </row>
    <row r="6" spans="1:6" s="6" customFormat="1" ht="12.75" customHeight="1" x14ac:dyDescent="0.35">
      <c r="A6" s="7"/>
      <c r="B6" s="7"/>
      <c r="C6" s="7"/>
      <c r="D6" s="7"/>
      <c r="E6" s="7"/>
      <c r="F6" s="7"/>
    </row>
    <row r="7" spans="1:6" s="6" customFormat="1" ht="12.75" customHeight="1" x14ac:dyDescent="0.35">
      <c r="A7" s="7"/>
      <c r="B7" s="7"/>
      <c r="C7" s="7"/>
      <c r="D7" s="7"/>
      <c r="E7" s="7"/>
      <c r="F7" s="8"/>
    </row>
    <row r="8" spans="1:6" s="6" customFormat="1" ht="12.75" customHeight="1" x14ac:dyDescent="0.3">
      <c r="A8" s="9"/>
      <c r="B8" s="9"/>
      <c r="C8" s="9"/>
      <c r="D8" s="9"/>
      <c r="E8" s="9"/>
      <c r="F8" s="10"/>
    </row>
    <row r="9" spans="1:6" s="6" customFormat="1" ht="12.75" customHeight="1" x14ac:dyDescent="0.3">
      <c r="A9" s="9"/>
      <c r="B9" s="9"/>
      <c r="C9" s="9"/>
      <c r="D9" s="9"/>
      <c r="E9" s="9"/>
      <c r="F9" s="10"/>
    </row>
    <row r="10" spans="1:6" s="6" customFormat="1" ht="12.75" customHeight="1" x14ac:dyDescent="0.3">
      <c r="A10" s="110" t="s">
        <v>45</v>
      </c>
      <c r="B10" s="110"/>
      <c r="C10" s="110"/>
      <c r="D10" s="110"/>
      <c r="E10" s="110"/>
      <c r="F10" s="110"/>
    </row>
    <row r="11" spans="1:6" ht="12.75" customHeight="1" x14ac:dyDescent="0.25">
      <c r="A11" s="11" t="s">
        <v>44</v>
      </c>
      <c r="B11" s="11"/>
      <c r="C11" s="11"/>
      <c r="D11" s="11"/>
      <c r="E11" s="11"/>
      <c r="F11" s="11"/>
    </row>
    <row r="12" spans="1:6" ht="18.75" customHeight="1" x14ac:dyDescent="0.25">
      <c r="A12" s="11"/>
      <c r="B12" s="11"/>
      <c r="C12" s="11"/>
      <c r="D12" s="11"/>
      <c r="E12" s="11"/>
      <c r="F12" s="11"/>
    </row>
    <row r="13" spans="1:6" ht="13" x14ac:dyDescent="0.25">
      <c r="A13" s="13"/>
      <c r="B13" s="13"/>
      <c r="C13" s="13"/>
      <c r="D13" s="13"/>
      <c r="E13" s="13"/>
      <c r="F13" s="13"/>
    </row>
    <row r="14" spans="1:6" ht="13" x14ac:dyDescent="0.25">
      <c r="A14" s="14" t="s">
        <v>4</v>
      </c>
      <c r="B14" s="14" t="s">
        <v>5</v>
      </c>
      <c r="C14" s="14" t="s">
        <v>6</v>
      </c>
      <c r="D14" s="14" t="s">
        <v>7</v>
      </c>
      <c r="E14" s="15" t="s">
        <v>8</v>
      </c>
      <c r="F14" s="15" t="s">
        <v>9</v>
      </c>
    </row>
    <row r="15" spans="1:6" ht="13" x14ac:dyDescent="0.25">
      <c r="A15" s="16">
        <v>1</v>
      </c>
      <c r="B15" s="17" t="s">
        <v>10</v>
      </c>
      <c r="C15" s="18"/>
      <c r="D15" s="19"/>
      <c r="E15" s="20"/>
      <c r="F15" s="19"/>
    </row>
    <row r="16" spans="1:6" ht="14" x14ac:dyDescent="0.3">
      <c r="A16" s="18">
        <f>A15+0.01</f>
        <v>1.01</v>
      </c>
      <c r="B16" s="21" t="s">
        <v>11</v>
      </c>
      <c r="C16" s="22">
        <v>210</v>
      </c>
      <c r="D16" s="23" t="s">
        <v>12</v>
      </c>
      <c r="E16" s="24"/>
      <c r="F16" s="25"/>
    </row>
    <row r="17" spans="1:6" ht="15" customHeight="1" x14ac:dyDescent="0.3">
      <c r="A17" s="18">
        <f>A16+0.01</f>
        <v>1.02</v>
      </c>
      <c r="B17" s="21" t="s">
        <v>13</v>
      </c>
      <c r="C17" s="22">
        <v>1</v>
      </c>
      <c r="D17" s="23" t="s">
        <v>14</v>
      </c>
      <c r="E17" s="26"/>
      <c r="F17" s="25"/>
    </row>
    <row r="18" spans="1:6" ht="15" customHeight="1" x14ac:dyDescent="0.3">
      <c r="A18" s="18">
        <f>A17+0.01</f>
        <v>1.03</v>
      </c>
      <c r="B18" s="21" t="s">
        <v>15</v>
      </c>
      <c r="C18" s="22">
        <v>1</v>
      </c>
      <c r="D18" s="23" t="s">
        <v>14</v>
      </c>
      <c r="E18" s="26"/>
      <c r="F18" s="25"/>
    </row>
    <row r="19" spans="1:6" ht="14" x14ac:dyDescent="0.3">
      <c r="A19" s="18"/>
      <c r="B19" s="21"/>
      <c r="C19" s="18"/>
      <c r="D19" s="27"/>
      <c r="E19" s="28"/>
      <c r="F19" s="29"/>
    </row>
    <row r="20" spans="1:6" ht="15" customHeight="1" x14ac:dyDescent="0.3">
      <c r="A20" s="16">
        <v>2</v>
      </c>
      <c r="B20" s="30" t="s">
        <v>16</v>
      </c>
      <c r="C20" s="31"/>
      <c r="D20" s="23"/>
      <c r="E20" s="28"/>
      <c r="F20" s="29"/>
    </row>
    <row r="21" spans="1:6" ht="27.5" customHeight="1" x14ac:dyDescent="0.35">
      <c r="A21" s="32">
        <f>+A20+0.01</f>
        <v>2.0099999999999998</v>
      </c>
      <c r="B21" s="33" t="s">
        <v>17</v>
      </c>
      <c r="C21" s="32">
        <f>C16*1.5*2.5</f>
        <v>787.5</v>
      </c>
      <c r="D21" s="23" t="s">
        <v>18</v>
      </c>
      <c r="E21" s="28"/>
      <c r="F21" s="28"/>
    </row>
    <row r="22" spans="1:6" ht="15" customHeight="1" x14ac:dyDescent="0.35">
      <c r="A22" s="22">
        <f t="shared" ref="A22:A23" si="0">+A21+0.01</f>
        <v>2.0199999999999996</v>
      </c>
      <c r="B22" s="33" t="s">
        <v>19</v>
      </c>
      <c r="C22" s="22">
        <f>+C16*1.5*0.2</f>
        <v>63</v>
      </c>
      <c r="D22" s="23" t="s">
        <v>18</v>
      </c>
      <c r="E22" s="28"/>
      <c r="F22" s="29"/>
    </row>
    <row r="23" spans="1:6" ht="15" customHeight="1" x14ac:dyDescent="0.35">
      <c r="A23" s="22">
        <f t="shared" si="0"/>
        <v>2.0299999999999994</v>
      </c>
      <c r="B23" s="33" t="s">
        <v>20</v>
      </c>
      <c r="C23" s="22">
        <f>+(C21-C22)*0.95</f>
        <v>688.27499999999998</v>
      </c>
      <c r="D23" s="23" t="s">
        <v>21</v>
      </c>
      <c r="E23" s="28"/>
      <c r="F23" s="29"/>
    </row>
    <row r="24" spans="1:6" ht="15" customHeight="1" x14ac:dyDescent="0.35">
      <c r="A24" s="22">
        <f t="shared" ref="A24" si="1">A23+0.01</f>
        <v>2.0399999999999991</v>
      </c>
      <c r="B24" s="33" t="s">
        <v>22</v>
      </c>
      <c r="C24" s="22">
        <f>+(C21-C22)*1.3</f>
        <v>941.85</v>
      </c>
      <c r="D24" s="23" t="s">
        <v>23</v>
      </c>
      <c r="E24" s="28"/>
      <c r="F24" s="29"/>
    </row>
    <row r="25" spans="1:6" ht="15" customHeight="1" x14ac:dyDescent="0.35">
      <c r="A25" s="22"/>
      <c r="B25" s="33"/>
      <c r="C25" s="22"/>
      <c r="D25" s="23"/>
      <c r="E25" s="28"/>
      <c r="F25" s="29"/>
    </row>
    <row r="26" spans="1:6" ht="30" customHeight="1" x14ac:dyDescent="0.25">
      <c r="A26" s="16">
        <v>5</v>
      </c>
      <c r="B26" s="17" t="s">
        <v>24</v>
      </c>
      <c r="C26" s="18"/>
      <c r="D26" s="19"/>
      <c r="E26" s="20"/>
      <c r="F26" s="25"/>
    </row>
    <row r="27" spans="1:6" ht="28.5" customHeight="1" x14ac:dyDescent="0.25">
      <c r="A27" s="32">
        <f>+A26+0.01</f>
        <v>5.01</v>
      </c>
      <c r="B27" s="21" t="s">
        <v>25</v>
      </c>
      <c r="C27" s="18">
        <v>210</v>
      </c>
      <c r="D27" s="18" t="s">
        <v>26</v>
      </c>
      <c r="E27" s="24"/>
      <c r="F27" s="19"/>
    </row>
    <row r="28" spans="1:6" ht="15" customHeight="1" x14ac:dyDescent="0.3">
      <c r="A28" s="22">
        <f>+A27+0.01</f>
        <v>5.0199999999999996</v>
      </c>
      <c r="B28" s="21" t="s">
        <v>27</v>
      </c>
      <c r="C28" s="18">
        <v>1</v>
      </c>
      <c r="D28" s="27" t="s">
        <v>28</v>
      </c>
      <c r="E28" s="24"/>
      <c r="F28" s="25"/>
    </row>
    <row r="29" spans="1:6" ht="15" customHeight="1" x14ac:dyDescent="0.3">
      <c r="A29" s="22">
        <f>+A28+0.01</f>
        <v>5.0299999999999994</v>
      </c>
      <c r="B29" s="21" t="s">
        <v>29</v>
      </c>
      <c r="C29" s="18">
        <v>1</v>
      </c>
      <c r="D29" s="27" t="s">
        <v>30</v>
      </c>
      <c r="E29" s="24"/>
      <c r="F29" s="25"/>
    </row>
    <row r="30" spans="1:6" ht="15" customHeight="1" x14ac:dyDescent="0.3">
      <c r="A30" s="22">
        <f>+A29+0.01</f>
        <v>5.0399999999999991</v>
      </c>
      <c r="B30" s="21" t="s">
        <v>31</v>
      </c>
      <c r="C30" s="18">
        <v>1</v>
      </c>
      <c r="D30" s="27" t="s">
        <v>28</v>
      </c>
      <c r="E30" s="24"/>
      <c r="F30" s="25"/>
    </row>
    <row r="31" spans="1:6" ht="15" customHeight="1" x14ac:dyDescent="0.25">
      <c r="A31" s="18"/>
      <c r="B31" s="21"/>
      <c r="C31" s="18"/>
      <c r="D31" s="27"/>
      <c r="E31" s="24"/>
      <c r="F31" s="25"/>
    </row>
    <row r="32" spans="1:6" ht="13" x14ac:dyDescent="0.25">
      <c r="A32" s="34" t="s">
        <v>32</v>
      </c>
      <c r="B32" s="35"/>
      <c r="C32" s="35"/>
      <c r="D32" s="35"/>
      <c r="E32" s="36"/>
      <c r="F32" s="37">
        <f>SUM(F16:F31)</f>
        <v>0</v>
      </c>
    </row>
    <row r="33" spans="1:6" x14ac:dyDescent="0.25">
      <c r="A33" s="38"/>
      <c r="B33" s="39"/>
      <c r="C33" s="40"/>
      <c r="D33" s="41"/>
      <c r="E33" s="40"/>
      <c r="F33" s="40"/>
    </row>
    <row r="34" spans="1:6" ht="14" x14ac:dyDescent="0.3">
      <c r="A34" s="42" t="s">
        <v>33</v>
      </c>
      <c r="B34" s="42"/>
      <c r="C34" s="43">
        <v>3.5000000000000003E-2</v>
      </c>
      <c r="D34" s="44"/>
      <c r="E34" s="44"/>
      <c r="F34" s="45"/>
    </row>
    <row r="35" spans="1:6" ht="14" x14ac:dyDescent="0.3">
      <c r="A35" s="42" t="s">
        <v>34</v>
      </c>
      <c r="B35" s="42"/>
      <c r="C35" s="43">
        <v>0.1</v>
      </c>
      <c r="D35" s="46"/>
      <c r="E35" s="47"/>
      <c r="F35" s="45"/>
    </row>
    <row r="36" spans="1:6" ht="14" x14ac:dyDescent="0.3">
      <c r="A36" s="42" t="s">
        <v>35</v>
      </c>
      <c r="B36" s="42"/>
      <c r="C36" s="43">
        <v>0.18</v>
      </c>
      <c r="D36" s="46"/>
      <c r="E36" s="47"/>
      <c r="F36" s="45"/>
    </row>
    <row r="37" spans="1:6" s="48" customFormat="1" ht="14" x14ac:dyDescent="0.3">
      <c r="A37" s="42" t="s">
        <v>36</v>
      </c>
      <c r="B37" s="42"/>
      <c r="C37" s="43">
        <v>0.03</v>
      </c>
      <c r="D37" s="46"/>
      <c r="E37" s="47"/>
      <c r="F37" s="45"/>
    </row>
    <row r="38" spans="1:6" s="48" customFormat="1" ht="14" x14ac:dyDescent="0.3">
      <c r="A38" s="42" t="s">
        <v>37</v>
      </c>
      <c r="B38" s="42"/>
      <c r="C38" s="43">
        <v>0.03</v>
      </c>
      <c r="D38" s="46"/>
      <c r="E38" s="47"/>
      <c r="F38" s="45"/>
    </row>
    <row r="39" spans="1:6" s="48" customFormat="1" ht="14" x14ac:dyDescent="0.3">
      <c r="A39" s="42" t="s">
        <v>38</v>
      </c>
      <c r="B39" s="42"/>
      <c r="C39" s="43">
        <v>0.01</v>
      </c>
      <c r="D39" s="46"/>
      <c r="E39" s="47"/>
      <c r="F39" s="45"/>
    </row>
    <row r="40" spans="1:6" s="48" customFormat="1" ht="14" x14ac:dyDescent="0.3">
      <c r="A40" s="42" t="s">
        <v>39</v>
      </c>
      <c r="B40" s="42"/>
      <c r="C40" s="43">
        <v>1E-3</v>
      </c>
      <c r="D40" s="46"/>
      <c r="E40" s="47"/>
      <c r="F40" s="45"/>
    </row>
    <row r="41" spans="1:6" s="48" customFormat="1" ht="14" x14ac:dyDescent="0.3">
      <c r="A41" s="49"/>
      <c r="B41" s="49"/>
      <c r="C41" s="43"/>
      <c r="D41" s="46"/>
      <c r="E41" s="47"/>
      <c r="F41" s="45"/>
    </row>
    <row r="42" spans="1:6" s="55" customFormat="1" ht="22.5" customHeight="1" x14ac:dyDescent="0.55000000000000004">
      <c r="A42" s="50" t="s">
        <v>40</v>
      </c>
      <c r="B42" s="50"/>
      <c r="C42" s="51">
        <v>0.05</v>
      </c>
      <c r="D42" s="52"/>
      <c r="E42" s="53"/>
      <c r="F42" s="54"/>
    </row>
    <row r="43" spans="1:6" s="55" customFormat="1" ht="30" customHeight="1" x14ac:dyDescent="0.55000000000000004">
      <c r="A43" s="50" t="s">
        <v>41</v>
      </c>
      <c r="B43" s="50"/>
      <c r="C43" s="51">
        <v>0.05</v>
      </c>
      <c r="D43" s="52"/>
      <c r="E43" s="53"/>
      <c r="F43" s="54"/>
    </row>
    <row r="44" spans="1:6" s="55" customFormat="1" ht="16.5" x14ac:dyDescent="0.55000000000000004">
      <c r="A44" s="56"/>
      <c r="B44" s="57"/>
      <c r="C44" s="51"/>
      <c r="D44" s="52"/>
      <c r="E44" s="53"/>
      <c r="F44" s="54"/>
    </row>
    <row r="45" spans="1:6" ht="14" x14ac:dyDescent="0.3">
      <c r="A45" s="58" t="s">
        <v>42</v>
      </c>
      <c r="B45" s="58"/>
      <c r="C45" s="58"/>
      <c r="D45" s="58"/>
      <c r="E45" s="58"/>
      <c r="F45" s="45"/>
    </row>
    <row r="46" spans="1:6" ht="14.5" thickBot="1" x14ac:dyDescent="0.35">
      <c r="A46" s="59"/>
      <c r="B46" s="59"/>
      <c r="C46" s="60"/>
      <c r="D46" s="46"/>
      <c r="E46" s="61"/>
      <c r="F46" s="61"/>
    </row>
    <row r="47" spans="1:6" ht="14" x14ac:dyDescent="0.3">
      <c r="A47" s="62" t="s">
        <v>43</v>
      </c>
      <c r="B47" s="62"/>
      <c r="C47" s="62"/>
      <c r="D47" s="62"/>
      <c r="E47" s="63"/>
      <c r="F47" s="64">
        <f>ROUND(F32+F45,2)</f>
        <v>0</v>
      </c>
    </row>
    <row r="48" spans="1:6" ht="14.25" customHeight="1" x14ac:dyDescent="0.35">
      <c r="A48" s="65"/>
      <c r="B48" s="65"/>
      <c r="C48" s="65"/>
      <c r="D48" s="65"/>
      <c r="E48" s="65"/>
      <c r="F48" s="65"/>
    </row>
    <row r="49" spans="1:6" ht="14.25" customHeight="1" x14ac:dyDescent="0.35">
      <c r="A49" s="66"/>
      <c r="B49" s="67"/>
      <c r="C49" s="68"/>
      <c r="D49" s="69"/>
      <c r="E49" s="68"/>
      <c r="F49" s="68"/>
    </row>
    <row r="50" spans="1:6" ht="15.5" x14ac:dyDescent="0.35">
      <c r="A50" s="70"/>
      <c r="B50" s="70"/>
      <c r="C50" s="71"/>
      <c r="D50" s="71"/>
      <c r="E50" s="71"/>
      <c r="F50" s="71"/>
    </row>
    <row r="51" spans="1:6" ht="15.5" x14ac:dyDescent="0.35">
      <c r="A51" s="70"/>
      <c r="B51" s="70"/>
      <c r="C51" s="71"/>
      <c r="D51" s="71"/>
      <c r="E51" s="71"/>
      <c r="F51" s="71"/>
    </row>
    <row r="52" spans="1:6" ht="15.5" x14ac:dyDescent="0.35">
      <c r="A52" s="70"/>
      <c r="B52" s="70"/>
      <c r="C52" s="71"/>
      <c r="D52" s="71"/>
      <c r="E52" s="71"/>
      <c r="F52" s="71"/>
    </row>
    <row r="53" spans="1:6" ht="15.5" x14ac:dyDescent="0.35">
      <c r="A53" s="66"/>
      <c r="B53" s="72"/>
      <c r="C53" s="68"/>
      <c r="D53" s="69"/>
      <c r="E53" s="68"/>
      <c r="F53" s="68"/>
    </row>
    <row r="54" spans="1:6" ht="15.5" x14ac:dyDescent="0.35">
      <c r="A54" s="71"/>
      <c r="B54" s="71"/>
      <c r="C54" s="71"/>
      <c r="D54" s="71"/>
      <c r="E54" s="71"/>
      <c r="F54" s="71"/>
    </row>
    <row r="55" spans="1:6" ht="15.5" x14ac:dyDescent="0.35">
      <c r="A55" s="70"/>
      <c r="B55" s="70"/>
      <c r="C55" s="70"/>
      <c r="D55" s="70"/>
      <c r="E55" s="70"/>
      <c r="F55" s="70"/>
    </row>
    <row r="56" spans="1:6" ht="15.5" x14ac:dyDescent="0.35">
      <c r="A56" s="70"/>
      <c r="B56" s="70"/>
      <c r="C56" s="70"/>
      <c r="D56" s="70"/>
      <c r="E56" s="70"/>
      <c r="F56" s="70"/>
    </row>
    <row r="57" spans="1:6" ht="15.5" x14ac:dyDescent="0.35">
      <c r="A57" s="70"/>
      <c r="B57" s="70"/>
      <c r="C57" s="70"/>
      <c r="D57" s="70"/>
      <c r="E57" s="70"/>
      <c r="F57" s="70"/>
    </row>
    <row r="58" spans="1:6" ht="13" x14ac:dyDescent="0.3">
      <c r="A58" s="73"/>
      <c r="B58" s="74"/>
      <c r="C58" s="75"/>
      <c r="D58" s="76"/>
      <c r="E58" s="75"/>
      <c r="F58" s="77"/>
    </row>
    <row r="59" spans="1:6" ht="15.5" x14ac:dyDescent="0.35">
      <c r="A59" s="78"/>
      <c r="B59" s="79"/>
      <c r="C59" s="80"/>
      <c r="D59" s="81"/>
      <c r="E59" s="80"/>
      <c r="F59" s="82"/>
    </row>
    <row r="60" spans="1:6" ht="15.5" x14ac:dyDescent="0.35">
      <c r="A60" s="78"/>
      <c r="B60" s="79"/>
      <c r="C60" s="80"/>
      <c r="D60" s="81"/>
      <c r="E60" s="80"/>
      <c r="F60" s="82"/>
    </row>
    <row r="61" spans="1:6" ht="13" x14ac:dyDescent="0.3">
      <c r="A61" s="83"/>
      <c r="B61" s="83"/>
      <c r="C61" s="83"/>
      <c r="D61" s="83"/>
      <c r="E61" s="83"/>
      <c r="F61" s="83"/>
    </row>
    <row r="62" spans="1:6" x14ac:dyDescent="0.25">
      <c r="A62" s="84"/>
      <c r="B62" s="84"/>
      <c r="C62" s="84"/>
      <c r="D62" s="84"/>
      <c r="E62" s="84"/>
      <c r="F62" s="84"/>
    </row>
    <row r="63" spans="1:6" x14ac:dyDescent="0.25">
      <c r="A63" s="84"/>
      <c r="B63" s="84"/>
      <c r="C63" s="84"/>
      <c r="D63" s="84"/>
      <c r="E63" s="84"/>
      <c r="F63" s="84"/>
    </row>
    <row r="64" spans="1:6" x14ac:dyDescent="0.25">
      <c r="A64" s="85"/>
      <c r="B64" s="86"/>
      <c r="C64" s="87"/>
      <c r="D64" s="88"/>
      <c r="E64" s="87"/>
      <c r="F64" s="87"/>
    </row>
    <row r="65" spans="1:6" x14ac:dyDescent="0.25">
      <c r="A65" s="89"/>
      <c r="B65" s="90"/>
      <c r="C65" s="91"/>
      <c r="D65" s="92"/>
      <c r="E65" s="93"/>
      <c r="F65" s="93"/>
    </row>
    <row r="66" spans="1:6" x14ac:dyDescent="0.25">
      <c r="A66" s="89"/>
      <c r="B66" s="90"/>
      <c r="C66" s="91"/>
      <c r="D66" s="92"/>
      <c r="E66" s="93"/>
      <c r="F66" s="93"/>
    </row>
    <row r="67" spans="1:6" x14ac:dyDescent="0.25">
      <c r="A67" s="94"/>
      <c r="B67" s="90"/>
      <c r="C67" s="95"/>
      <c r="D67" s="92"/>
      <c r="E67" s="95"/>
      <c r="F67" s="95"/>
    </row>
    <row r="68" spans="1:6" x14ac:dyDescent="0.25">
      <c r="A68" s="94"/>
      <c r="B68" s="90"/>
      <c r="C68" s="95"/>
      <c r="D68" s="92"/>
      <c r="E68" s="95"/>
      <c r="F68" s="96"/>
    </row>
    <row r="69" spans="1:6" x14ac:dyDescent="0.25">
      <c r="A69" s="94"/>
      <c r="B69" s="90"/>
      <c r="C69" s="95"/>
      <c r="D69" s="92"/>
      <c r="E69" s="95"/>
      <c r="F69" s="95"/>
    </row>
    <row r="70" spans="1:6" x14ac:dyDescent="0.25">
      <c r="A70" s="94"/>
      <c r="B70" s="97"/>
      <c r="C70" s="98"/>
      <c r="D70" s="99"/>
      <c r="E70" s="100"/>
      <c r="F70" s="100"/>
    </row>
    <row r="71" spans="1:6" x14ac:dyDescent="0.25">
      <c r="A71" s="94"/>
      <c r="B71" s="97"/>
      <c r="C71" s="98"/>
      <c r="D71" s="99"/>
      <c r="E71" s="100"/>
      <c r="F71" s="100"/>
    </row>
    <row r="72" spans="1:6" x14ac:dyDescent="0.25">
      <c r="A72" s="94"/>
      <c r="B72" s="97"/>
      <c r="C72" s="98"/>
      <c r="D72" s="99"/>
      <c r="E72" s="100"/>
      <c r="F72" s="100"/>
    </row>
    <row r="73" spans="1:6" x14ac:dyDescent="0.25">
      <c r="A73" s="94"/>
      <c r="B73" s="90"/>
      <c r="C73" s="101"/>
      <c r="D73" s="92"/>
      <c r="E73" s="95"/>
      <c r="F73" s="100"/>
    </row>
    <row r="74" spans="1:6" x14ac:dyDescent="0.25">
      <c r="A74" s="94"/>
      <c r="B74" s="90"/>
      <c r="C74" s="101"/>
      <c r="D74" s="92"/>
      <c r="E74" s="95"/>
      <c r="F74" s="100"/>
    </row>
    <row r="75" spans="1:6" x14ac:dyDescent="0.25">
      <c r="A75" s="94"/>
      <c r="B75" s="90"/>
      <c r="C75" s="95"/>
      <c r="D75" s="92"/>
      <c r="E75" s="95"/>
      <c r="F75" s="95"/>
    </row>
    <row r="76" spans="1:6" x14ac:dyDescent="0.25">
      <c r="A76" s="94"/>
      <c r="B76" s="90"/>
      <c r="C76" s="95"/>
      <c r="D76" s="92"/>
      <c r="E76" s="95"/>
      <c r="F76" s="96"/>
    </row>
    <row r="77" spans="1:6" x14ac:dyDescent="0.25">
      <c r="A77" s="94"/>
      <c r="B77" s="90"/>
      <c r="C77" s="95"/>
      <c r="D77" s="92"/>
      <c r="E77" s="95"/>
      <c r="F77" s="95"/>
    </row>
    <row r="78" spans="1:6" x14ac:dyDescent="0.25">
      <c r="A78" s="102"/>
      <c r="B78" s="90"/>
      <c r="C78" s="95"/>
      <c r="D78" s="92"/>
      <c r="E78" s="95"/>
      <c r="F78" s="95"/>
    </row>
    <row r="79" spans="1:6" x14ac:dyDescent="0.25">
      <c r="A79" s="102"/>
      <c r="B79" s="97"/>
      <c r="C79" s="100"/>
      <c r="D79" s="99"/>
      <c r="E79" s="100"/>
      <c r="F79" s="96"/>
    </row>
    <row r="80" spans="1:6" x14ac:dyDescent="0.25">
      <c r="A80" s="102"/>
      <c r="B80" s="103"/>
      <c r="C80" s="104"/>
      <c r="D80" s="105"/>
      <c r="E80" s="104"/>
      <c r="F80" s="104"/>
    </row>
    <row r="81" spans="1:6" x14ac:dyDescent="0.25">
      <c r="A81" s="106"/>
      <c r="D81" s="88"/>
      <c r="E81" s="107"/>
      <c r="F81" s="107"/>
    </row>
    <row r="82" spans="1:6" x14ac:dyDescent="0.25">
      <c r="A82" s="108"/>
      <c r="B82" s="108"/>
      <c r="C82" s="108"/>
      <c r="D82" s="108"/>
      <c r="E82" s="108"/>
      <c r="F82" s="108"/>
    </row>
    <row r="83" spans="1:6" x14ac:dyDescent="0.25">
      <c r="A83" s="109"/>
      <c r="B83" s="109"/>
      <c r="C83" s="109"/>
      <c r="D83" s="109"/>
      <c r="E83" s="109"/>
      <c r="F83" s="109"/>
    </row>
    <row r="84" spans="1:6" x14ac:dyDescent="0.25">
      <c r="A84" s="108"/>
      <c r="B84" s="108"/>
      <c r="C84" s="108"/>
      <c r="D84" s="108"/>
      <c r="E84" s="108"/>
      <c r="F84" s="108"/>
    </row>
  </sheetData>
  <mergeCells count="34">
    <mergeCell ref="A83:F83"/>
    <mergeCell ref="A84:F84"/>
    <mergeCell ref="A10:F10"/>
    <mergeCell ref="A56:F56"/>
    <mergeCell ref="A57:F57"/>
    <mergeCell ref="A61:F61"/>
    <mergeCell ref="A62:F62"/>
    <mergeCell ref="A63:F63"/>
    <mergeCell ref="A82:F82"/>
    <mergeCell ref="A51:B51"/>
    <mergeCell ref="C51:F51"/>
    <mergeCell ref="A52:B52"/>
    <mergeCell ref="C52:F52"/>
    <mergeCell ref="A54:F54"/>
    <mergeCell ref="A55:F55"/>
    <mergeCell ref="A40:B40"/>
    <mergeCell ref="A42:B42"/>
    <mergeCell ref="A43:B43"/>
    <mergeCell ref="A45:E45"/>
    <mergeCell ref="A47:E47"/>
    <mergeCell ref="A50:B50"/>
    <mergeCell ref="C50:F50"/>
    <mergeCell ref="A34:B34"/>
    <mergeCell ref="A35:B35"/>
    <mergeCell ref="A36:B36"/>
    <mergeCell ref="A37:B37"/>
    <mergeCell ref="A38:B38"/>
    <mergeCell ref="A39:B39"/>
    <mergeCell ref="A1:F1"/>
    <mergeCell ref="A2:F2"/>
    <mergeCell ref="A4:F4"/>
    <mergeCell ref="A5:F5"/>
    <mergeCell ref="A11:F12"/>
    <mergeCell ref="A32:E32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Pulg PTAR</vt:lpstr>
      <vt:lpstr>'30 Pulg PTAR'!Área_de_impresión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2021-06-09T18:19:39Z</dcterms:created>
  <dcterms:modified xsi:type="dcterms:W3CDTF">2021-06-09T19:16:07Z</dcterms:modified>
</cp:coreProperties>
</file>