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hy Sanchez\Desktop\CORAAPPLATA 2022\CORAAPLATA-CCC-CP-2022-0013\"/>
    </mc:Choice>
  </mc:AlternateContent>
  <xr:revisionPtr revIDLastSave="0" documentId="8_{B6F7A49A-B670-4846-85D2-316EE010267B}" xr6:coauthVersionLast="47" xr6:coauthVersionMax="47" xr10:uidLastSave="{00000000-0000-0000-0000-000000000000}"/>
  <bookViews>
    <workbookView xWindow="-110" yWindow="-110" windowWidth="19420" windowHeight="10300" xr2:uid="{6F73F98F-FA0D-443D-BE3E-9AFCC24D612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" l="1"/>
  <c r="C24" i="1"/>
  <c r="C23" i="1"/>
  <c r="A23" i="1"/>
  <c r="A24" i="1" s="1"/>
  <c r="A25" i="1" s="1"/>
  <c r="A26" i="1" s="1"/>
  <c r="A21" i="1"/>
  <c r="C19" i="1"/>
  <c r="A19" i="1"/>
  <c r="C26" i="1" l="1"/>
  <c r="C25" i="1" s="1"/>
</calcChain>
</file>

<file path=xl/sharedStrings.xml><?xml version="1.0" encoding="utf-8"?>
<sst xmlns="http://schemas.openxmlformats.org/spreadsheetml/2006/main" count="88" uniqueCount="50">
  <si>
    <t>No.</t>
  </si>
  <si>
    <t>DESCRIPCION</t>
  </si>
  <si>
    <t>UD.</t>
  </si>
  <si>
    <t>A</t>
  </si>
  <si>
    <t>PERFORACIÓN Y AFORO DE POZOS</t>
  </si>
  <si>
    <t>POZOS NUEVOS A PERFORAR</t>
  </si>
  <si>
    <t>B</t>
  </si>
  <si>
    <t xml:space="preserve">LÍNEA DE IMPULSIÓN </t>
  </si>
  <si>
    <t>PRELIMINARES</t>
  </si>
  <si>
    <t>REPLANTEO (CON TOPÓGRAFO)</t>
  </si>
  <si>
    <t>ML.</t>
  </si>
  <si>
    <t>SUMINISTRO Y COLOCACIÓN DE:</t>
  </si>
  <si>
    <t>TUBERÍA PVC-SDR 21  8'' + 5% POR CAMP</t>
  </si>
  <si>
    <t>MOVIMIENTO DE TIERRA:</t>
  </si>
  <si>
    <t>EXCAVACIÓN CON EQUIPO</t>
  </si>
  <si>
    <t>ASIENTO DE ARENA DE 10 CM</t>
  </si>
  <si>
    <t>BOTE DE MATERIAL</t>
  </si>
  <si>
    <t xml:space="preserve">RELLENO COMPACTADO DE REPOSICIÓN  </t>
  </si>
  <si>
    <t xml:space="preserve">ANCLAJES EN CONCRETO </t>
  </si>
  <si>
    <t>ANCLAJE EN TUBERIA DE 8" (1.0X0.75X0.6) H.S.</t>
  </si>
  <si>
    <t>UND</t>
  </si>
  <si>
    <t>INTERCONEXION A LINEA EXISTENTE</t>
  </si>
  <si>
    <t>P.A</t>
  </si>
  <si>
    <t>C</t>
  </si>
  <si>
    <t>ESTACION DE BOMBEO #1</t>
  </si>
  <si>
    <t>BOMBA SUMERGIBLE DE 400 GPM Y 300 TDH, PANEL DE CONTROL CON CABLE DE PANEL A MOTOR DE 120 PIES, CONTROL DE FASE, 100 PIES DE COLUMNAS DE DIAMETRO EN FUNCION DE LA BOMBA</t>
  </si>
  <si>
    <t>CHEQUE HORIZONTAL Ø8¨ PLATILLADO COMPLETO (PN 10, ASIENTO EN BRONCE, NIPLES PLATILLADOS, JUNTAS DE GOMA Y SUS TORNILLOS )</t>
  </si>
  <si>
    <t>VÁLVULAS DE COMPUERTA  Ø8¨ COMPLETA (PN 10, VÁSTAGO FIJO, JUNTAS  DRESSER CRIOLLA, 2 NIPLES PLATILLADOS DE 8", JUNTAS DE GOMA Y SUS TORNILLOS )</t>
  </si>
  <si>
    <t>SUMINISTRO E INSTALACION DE MANIFOLD DE 8", INLCLUIR MANOMETRO DE 0-200 PSI.</t>
  </si>
  <si>
    <t>PILAR PARA INSTALACION DE PANEL DE CONTROL EN H.A 210 KG/ CM2 (0.5X1.8*0.2) Ø3/8@20 AD (INCLUIR ZAPATA 1.2X1.2X0.25)</t>
  </si>
  <si>
    <t>VACIADO DE RECUBRIMIENTO DE TUBERIA DEL POZO</t>
  </si>
  <si>
    <t>CERCADO DE AREA DE ESTACION DE BOMBEO 4 M X 4 M EN MALLA CICLONICA 6 PIES</t>
  </si>
  <si>
    <t>ML</t>
  </si>
  <si>
    <t>D</t>
  </si>
  <si>
    <t>ESTACION DE BOMBEO #2</t>
  </si>
  <si>
    <t>E</t>
  </si>
  <si>
    <t>ESTACION DE BOMBEO #3</t>
  </si>
  <si>
    <t>F</t>
  </si>
  <si>
    <t xml:space="preserve">INSTALACION ELECTRICA </t>
  </si>
  <si>
    <t>PA</t>
  </si>
  <si>
    <t>CANTIDAD</t>
  </si>
  <si>
    <t>UNIDAD</t>
  </si>
  <si>
    <t>VÁLVULAS DE COMPUERTA  Ø8¨ COMPLETA (PN 10, VÁSTAGO FIJO, JUNTAS  DRESSER CRIOLLA, 2 NIPLES PLATILLADOS DE 8", JUNTAS DE GOMA Y SUS TORNILLOS)</t>
  </si>
  <si>
    <t>CORPORACION DE ACUEDUCTOS Y ALCANTARILLADOS DE PUERTO PLATA</t>
  </si>
  <si>
    <t xml:space="preserve"> (CORAAPPLATA)</t>
  </si>
  <si>
    <t>DIVISIÓN DE EVALUACIÓN DE COSTOS DE OBRA</t>
  </si>
  <si>
    <t>DEPARTAMENTO DE INGENIERÍA</t>
  </si>
  <si>
    <t>AMPLIACIÓN DEL ACUEDUCTO DE SAN MARCOS, SAN FELIPE, PROVINCIA PUERTO PLATA</t>
  </si>
  <si>
    <t>LISTADO DE PARTIDAS CON VOLUMETRÍA</t>
  </si>
  <si>
    <r>
      <t>M</t>
    </r>
    <r>
      <rPr>
        <vertAlign val="superscript"/>
        <sz val="1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</si>
</sst>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theme="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5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5" fillId="0" borderId="0" xfId="1" applyFont="1"/>
    <xf numFmtId="14" fontId="5" fillId="0" borderId="0" xfId="1" applyNumberFormat="1" applyFont="1" applyAlignment="1">
      <alignment horizontal="right" vertical="center"/>
    </xf>
    <xf numFmtId="0" fontId="4" fillId="0" borderId="0" xfId="0" applyFont="1" applyAlignment="1"/>
    <xf numFmtId="0" fontId="4" fillId="0" borderId="0" xfId="4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4" applyFont="1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7" fillId="0" borderId="0" xfId="1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2" fontId="10" fillId="3" borderId="3" xfId="2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wrapText="1"/>
    </xf>
    <xf numFmtId="2" fontId="10" fillId="0" borderId="3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3" fontId="12" fillId="0" borderId="1" xfId="3" applyFont="1" applyBorder="1" applyAlignment="1">
      <alignment horizontal="center" wrapText="1"/>
    </xf>
    <xf numFmtId="0" fontId="12" fillId="0" borderId="1" xfId="2" applyFont="1" applyBorder="1" applyAlignment="1">
      <alignment horizontal="left" wrapText="1"/>
    </xf>
    <xf numFmtId="4" fontId="12" fillId="0" borderId="4" xfId="3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4" fontId="12" fillId="3" borderId="4" xfId="3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4" fontId="12" fillId="0" borderId="4" xfId="3" applyNumberFormat="1" applyFont="1" applyFill="1" applyBorder="1" applyAlignment="1">
      <alignment horizontal="right" vertical="center" wrapText="1"/>
    </xf>
  </cellXfs>
  <cellStyles count="5">
    <cellStyle name="Millares_PROYECTO PADRE GRANERO AGUAS NEGRAS" xfId="3" xr:uid="{106E2C93-7149-4311-B021-9F93083F6251}"/>
    <cellStyle name="Normal" xfId="0" builtinId="0"/>
    <cellStyle name="Normal 2 3 2 2" xfId="2" xr:uid="{459EFDD7-C85D-4998-A83C-79FD246BFACC}"/>
    <cellStyle name="Normal 3 3" xfId="4" xr:uid="{1D080A20-EF59-4275-A4B0-F991670067A4}"/>
    <cellStyle name="Normal 6" xfId="1" xr:uid="{710C443A-1E1D-4375-A295-76FAEB2462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</xdr:row>
      <xdr:rowOff>0</xdr:rowOff>
    </xdr:from>
    <xdr:ext cx="304800" cy="312737"/>
    <xdr:sp macro="" textlink="">
      <xdr:nvSpPr>
        <xdr:cNvPr id="2" name="AutoShape 2" descr="https://lh3.googleusercontent.com/7A8VAq5VV8JbMILlbwRro7T8CQxWr4is22yAaMnMtJmYIwNJTwtkR2J1tnqjuDWchsUhnO9RN-MmSjVcQ-jq7Z-quhkBKWTdLHFbFx4SVsBeJFD5xwufwhAZSLsa3t6wzb6RPI3QIEc0U4ynTgYUWoC3d80BPO6uIc4yuCyBfAcm2a5eP7lpdiCTxsr-5HjGSzWFTLK4JKKsh_nG1dDtMCbTv9ihzDJ8IlRN2MdO4aW8lA6P61uiGrZBV2l6yJx6N5D5Y_idbAATsWmSDtNIbTVky2RsJig4OeW5ep9kT6IKw8cKPwJ76TCCjumvNAo_mbuu8WLua-hZmjeT9dQA9KOJJKxiYM7vnHvG8VH6vnhY4hvI9x26V3fsKGdI6KcrUhBGv_cypjcoL2kiX75FwACQNQJ5vNwXahO3kb204WLPv1Bt0XWMLJcn7VvA5O-45gYREtYOnVWmmtcolZ6xNItav_TmZvRghnG_4XHHVZSNPHKubKq1ZHdIAQv6JsBOokT4Bk2a24el0wukfbfgX_kZAuLq7UQZx0RZX6pGCrA9KcZkt060LjZMjrS3trG6aHOdJaY4VgcJWTYrSha828rSB0Ku_8e5CxNljrZS-aCYhVxRSHdha5FOLObVlWfauAVhsQb0oIsLsRLPWCwmP5NSx_dy1sy7=w54-h72-k-rw-no">
          <a:extLst>
            <a:ext uri="{FF2B5EF4-FFF2-40B4-BE49-F238E27FC236}">
              <a16:creationId xmlns:a16="http://schemas.microsoft.com/office/drawing/2014/main" id="{5A28F437-5FF1-430F-B33C-DBD7726E445B}"/>
            </a:ext>
          </a:extLst>
        </xdr:cNvPr>
        <xdr:cNvSpPr>
          <a:spLocks noChangeAspect="1" noChangeArrowheads="1"/>
        </xdr:cNvSpPr>
      </xdr:nvSpPr>
      <xdr:spPr bwMode="auto">
        <a:xfrm>
          <a:off x="692150" y="2425700"/>
          <a:ext cx="304800" cy="312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12737"/>
    <xdr:sp macro="" textlink="">
      <xdr:nvSpPr>
        <xdr:cNvPr id="3" name="AutoShape 2" descr="https://lh3.googleusercontent.com/7A8VAq5VV8JbMILlbwRro7T8CQxWr4is22yAaMnMtJmYIwNJTwtkR2J1tnqjuDWchsUhnO9RN-MmSjVcQ-jq7Z-quhkBKWTdLHFbFx4SVsBeJFD5xwufwhAZSLsa3t6wzb6RPI3QIEc0U4ynTgYUWoC3d80BPO6uIc4yuCyBfAcm2a5eP7lpdiCTxsr-5HjGSzWFTLK4JKKsh_nG1dDtMCbTv9ihzDJ8IlRN2MdO4aW8lA6P61uiGrZBV2l6yJx6N5D5Y_idbAATsWmSDtNIbTVky2RsJig4OeW5ep9kT6IKw8cKPwJ76TCCjumvNAo_mbuu8WLua-hZmjeT9dQA9KOJJKxiYM7vnHvG8VH6vnhY4hvI9x26V3fsKGdI6KcrUhBGv_cypjcoL2kiX75FwACQNQJ5vNwXahO3kb204WLPv1Bt0XWMLJcn7VvA5O-45gYREtYOnVWmmtcolZ6xNItav_TmZvRghnG_4XHHVZSNPHKubKq1ZHdIAQv6JsBOokT4Bk2a24el0wukfbfgX_kZAuLq7UQZx0RZX6pGCrA9KcZkt060LjZMjrS3trG6aHOdJaY4VgcJWTYrSha828rSB0Ku_8e5CxNljrZS-aCYhVxRSHdha5FOLObVlWfauAVhsQb0oIsLsRLPWCwmP5NSx_dy1sy7=w54-h72-k-rw-no">
          <a:extLst>
            <a:ext uri="{FF2B5EF4-FFF2-40B4-BE49-F238E27FC236}">
              <a16:creationId xmlns:a16="http://schemas.microsoft.com/office/drawing/2014/main" id="{598CE4CA-1454-4236-809E-D77498FDD567}"/>
            </a:ext>
          </a:extLst>
        </xdr:cNvPr>
        <xdr:cNvSpPr>
          <a:spLocks noChangeAspect="1" noChangeArrowheads="1"/>
        </xdr:cNvSpPr>
      </xdr:nvSpPr>
      <xdr:spPr bwMode="auto">
        <a:xfrm>
          <a:off x="692150" y="2425700"/>
          <a:ext cx="304800" cy="312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63500</xdr:colOff>
      <xdr:row>2</xdr:row>
      <xdr:rowOff>127000</xdr:rowOff>
    </xdr:from>
    <xdr:to>
      <xdr:col>1</xdr:col>
      <xdr:colOff>539750</xdr:colOff>
      <xdr:row>7</xdr:row>
      <xdr:rowOff>72661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5C51F0-2090-49B4-9D97-0B5BD8622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508000"/>
          <a:ext cx="971550" cy="929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284F-7345-4D3D-9B87-484B12D2CAE2}">
  <dimension ref="A2:F57"/>
  <sheetViews>
    <sheetView tabSelected="1" topLeftCell="A48" workbookViewId="0">
      <selection activeCell="C19" sqref="C19:D55"/>
    </sheetView>
  </sheetViews>
  <sheetFormatPr baseColWidth="10" defaultRowHeight="14.5" x14ac:dyDescent="0.35"/>
  <cols>
    <col min="1" max="1" width="7.08984375" customWidth="1"/>
    <col min="2" max="2" width="45.7265625" customWidth="1"/>
    <col min="3" max="3" width="15.1796875" customWidth="1"/>
    <col min="4" max="4" width="14" customWidth="1"/>
  </cols>
  <sheetData>
    <row r="2" spans="1:6" ht="15.5" x14ac:dyDescent="0.35">
      <c r="A2" s="2" t="s">
        <v>43</v>
      </c>
      <c r="B2" s="2"/>
      <c r="C2" s="2"/>
      <c r="D2" s="2"/>
      <c r="E2" s="7"/>
      <c r="F2" s="7"/>
    </row>
    <row r="3" spans="1:6" ht="15.5" thickBot="1" x14ac:dyDescent="0.4">
      <c r="A3" s="3" t="s">
        <v>44</v>
      </c>
      <c r="B3" s="3"/>
      <c r="C3" s="3"/>
      <c r="D3" s="3"/>
      <c r="E3" s="10"/>
      <c r="F3" s="10"/>
    </row>
    <row r="4" spans="1:6" ht="15.5" thickTop="1" x14ac:dyDescent="0.35">
      <c r="A4" s="4"/>
      <c r="B4" s="4"/>
      <c r="C4" s="4"/>
      <c r="D4" s="4"/>
      <c r="E4" s="4"/>
      <c r="F4" s="4"/>
    </row>
    <row r="5" spans="1:6" ht="15.5" x14ac:dyDescent="0.35">
      <c r="A5" s="11"/>
      <c r="B5" s="11"/>
      <c r="C5" s="11"/>
      <c r="D5" s="11"/>
      <c r="E5" s="4"/>
      <c r="F5" s="4"/>
    </row>
    <row r="6" spans="1:6" ht="15.5" x14ac:dyDescent="0.35">
      <c r="A6" s="12" t="s">
        <v>45</v>
      </c>
      <c r="B6" s="12"/>
      <c r="C6" s="12"/>
      <c r="D6" s="12"/>
      <c r="E6" s="8"/>
      <c r="F6" s="8"/>
    </row>
    <row r="7" spans="1:6" ht="15.5" x14ac:dyDescent="0.35">
      <c r="A7" s="11"/>
      <c r="B7" s="11"/>
      <c r="C7" s="11"/>
      <c r="D7" s="11"/>
      <c r="E7" s="8"/>
      <c r="F7" s="8"/>
    </row>
    <row r="8" spans="1:6" ht="15.5" x14ac:dyDescent="0.35">
      <c r="A8" s="12" t="s">
        <v>46</v>
      </c>
      <c r="B8" s="12"/>
      <c r="C8" s="12"/>
      <c r="D8" s="12"/>
      <c r="E8" s="8"/>
      <c r="F8" s="8"/>
    </row>
    <row r="9" spans="1:6" ht="15.5" x14ac:dyDescent="0.35">
      <c r="A9" s="13"/>
      <c r="B9" s="13"/>
      <c r="C9" s="13"/>
      <c r="D9" s="13"/>
      <c r="E9" s="5"/>
      <c r="F9" s="6"/>
    </row>
    <row r="10" spans="1:6" ht="36.5" customHeight="1" x14ac:dyDescent="0.35">
      <c r="A10" s="14" t="s">
        <v>47</v>
      </c>
      <c r="B10" s="14"/>
      <c r="C10" s="14"/>
      <c r="D10" s="14"/>
      <c r="E10" s="9"/>
      <c r="F10" s="9"/>
    </row>
    <row r="11" spans="1:6" ht="21.5" customHeight="1" x14ac:dyDescent="0.35">
      <c r="A11" s="14" t="s">
        <v>48</v>
      </c>
      <c r="B11" s="14"/>
      <c r="C11" s="14"/>
      <c r="D11" s="14"/>
      <c r="E11" s="9"/>
      <c r="F11" s="9"/>
    </row>
    <row r="12" spans="1:6" x14ac:dyDescent="0.35">
      <c r="A12" s="15"/>
      <c r="B12" s="15"/>
      <c r="C12" s="15"/>
      <c r="D12" s="15"/>
      <c r="E12" s="9"/>
      <c r="F12" s="9"/>
    </row>
    <row r="13" spans="1:6" x14ac:dyDescent="0.35">
      <c r="A13" s="16"/>
      <c r="B13" s="16"/>
      <c r="C13" s="16"/>
      <c r="D13" s="16"/>
    </row>
    <row r="14" spans="1:6" x14ac:dyDescent="0.35">
      <c r="A14" s="17" t="s">
        <v>0</v>
      </c>
      <c r="B14" s="18" t="s">
        <v>1</v>
      </c>
      <c r="C14" s="17" t="s">
        <v>40</v>
      </c>
      <c r="D14" s="17" t="s">
        <v>41</v>
      </c>
    </row>
    <row r="15" spans="1:6" ht="15.5" x14ac:dyDescent="0.35">
      <c r="A15" s="19" t="s">
        <v>3</v>
      </c>
      <c r="B15" s="20" t="s">
        <v>4</v>
      </c>
      <c r="C15" s="21"/>
      <c r="D15" s="22"/>
    </row>
    <row r="16" spans="1:6" x14ac:dyDescent="0.35">
      <c r="A16" s="23">
        <v>1</v>
      </c>
      <c r="B16" s="24" t="s">
        <v>5</v>
      </c>
      <c r="C16" s="34">
        <v>3</v>
      </c>
      <c r="D16" s="35" t="s">
        <v>2</v>
      </c>
    </row>
    <row r="17" spans="1:4" ht="15.5" x14ac:dyDescent="0.35">
      <c r="A17" s="19" t="s">
        <v>6</v>
      </c>
      <c r="B17" s="20" t="s">
        <v>7</v>
      </c>
      <c r="C17" s="21"/>
      <c r="D17" s="22"/>
    </row>
    <row r="18" spans="1:4" ht="15.5" x14ac:dyDescent="0.35">
      <c r="A18" s="25">
        <v>1</v>
      </c>
      <c r="B18" s="26" t="s">
        <v>8</v>
      </c>
      <c r="C18" s="27"/>
      <c r="D18" s="28"/>
    </row>
    <row r="19" spans="1:4" x14ac:dyDescent="0.35">
      <c r="A19" s="29">
        <f>A18+0.01</f>
        <v>1.01</v>
      </c>
      <c r="B19" s="30" t="s">
        <v>9</v>
      </c>
      <c r="C19" s="36">
        <f>+(C21)/1.05</f>
        <v>1700</v>
      </c>
      <c r="D19" s="37" t="s">
        <v>10</v>
      </c>
    </row>
    <row r="20" spans="1:4" ht="15.5" x14ac:dyDescent="0.35">
      <c r="A20" s="25">
        <v>2</v>
      </c>
      <c r="B20" s="26" t="s">
        <v>11</v>
      </c>
      <c r="C20" s="36"/>
      <c r="D20" s="37"/>
    </row>
    <row r="21" spans="1:4" x14ac:dyDescent="0.35">
      <c r="A21" s="29">
        <f>A20+0.01</f>
        <v>2.0099999999999998</v>
      </c>
      <c r="B21" s="30" t="s">
        <v>12</v>
      </c>
      <c r="C21" s="36">
        <v>1785</v>
      </c>
      <c r="D21" s="37" t="s">
        <v>10</v>
      </c>
    </row>
    <row r="22" spans="1:4" ht="15.5" x14ac:dyDescent="0.35">
      <c r="A22" s="25">
        <v>3</v>
      </c>
      <c r="B22" s="26" t="s">
        <v>13</v>
      </c>
      <c r="C22" s="36"/>
      <c r="D22" s="37"/>
    </row>
    <row r="23" spans="1:4" ht="16.5" x14ac:dyDescent="0.35">
      <c r="A23" s="29">
        <f>A22+0.01</f>
        <v>3.01</v>
      </c>
      <c r="B23" s="30" t="s">
        <v>14</v>
      </c>
      <c r="C23" s="36">
        <f>((C21/1.05)*0.75*1.2)</f>
        <v>1530</v>
      </c>
      <c r="D23" s="37" t="s">
        <v>49</v>
      </c>
    </row>
    <row r="24" spans="1:4" ht="16.5" x14ac:dyDescent="0.35">
      <c r="A24" s="29">
        <f>A23+0.01</f>
        <v>3.0199999999999996</v>
      </c>
      <c r="B24" s="30" t="s">
        <v>15</v>
      </c>
      <c r="C24" s="36">
        <f>((C21/1.05)*0.75*0.1)</f>
        <v>127.5</v>
      </c>
      <c r="D24" s="37" t="s">
        <v>49</v>
      </c>
    </row>
    <row r="25" spans="1:4" ht="16.5" x14ac:dyDescent="0.35">
      <c r="A25" s="29">
        <f>A24+0.01</f>
        <v>3.0299999999999994</v>
      </c>
      <c r="B25" s="30" t="s">
        <v>16</v>
      </c>
      <c r="C25" s="36">
        <f>+(C23-C26)*1.3</f>
        <v>256.91250000000002</v>
      </c>
      <c r="D25" s="37" t="s">
        <v>49</v>
      </c>
    </row>
    <row r="26" spans="1:4" ht="16.5" x14ac:dyDescent="0.35">
      <c r="A26" s="29">
        <f>A25+0.01</f>
        <v>3.0399999999999991</v>
      </c>
      <c r="B26" s="30" t="s">
        <v>17</v>
      </c>
      <c r="C26" s="36">
        <f>((C23-C24))*0.95</f>
        <v>1332.375</v>
      </c>
      <c r="D26" s="37" t="s">
        <v>49</v>
      </c>
    </row>
    <row r="27" spans="1:4" ht="15.5" x14ac:dyDescent="0.35">
      <c r="A27" s="25">
        <v>4</v>
      </c>
      <c r="B27" s="26" t="s">
        <v>18</v>
      </c>
      <c r="C27" s="36"/>
      <c r="D27" s="37"/>
    </row>
    <row r="28" spans="1:4" ht="28" x14ac:dyDescent="0.35">
      <c r="A28" s="29">
        <f>+A27+0.01</f>
        <v>4.01</v>
      </c>
      <c r="B28" s="30" t="s">
        <v>19</v>
      </c>
      <c r="C28" s="36">
        <v>6</v>
      </c>
      <c r="D28" s="37" t="s">
        <v>20</v>
      </c>
    </row>
    <row r="29" spans="1:4" ht="15.5" x14ac:dyDescent="0.35">
      <c r="A29" s="25">
        <v>5</v>
      </c>
      <c r="B29" s="26" t="s">
        <v>21</v>
      </c>
      <c r="C29" s="36">
        <v>1</v>
      </c>
      <c r="D29" s="37" t="s">
        <v>22</v>
      </c>
    </row>
    <row r="30" spans="1:4" ht="15.5" x14ac:dyDescent="0.35">
      <c r="A30" s="19" t="s">
        <v>23</v>
      </c>
      <c r="B30" s="20" t="s">
        <v>24</v>
      </c>
      <c r="C30" s="38"/>
      <c r="D30" s="39"/>
    </row>
    <row r="31" spans="1:4" ht="70" x14ac:dyDescent="0.35">
      <c r="A31" s="31">
        <v>1</v>
      </c>
      <c r="B31" s="30" t="s">
        <v>25</v>
      </c>
      <c r="C31" s="40">
        <v>1</v>
      </c>
      <c r="D31" s="37" t="s">
        <v>20</v>
      </c>
    </row>
    <row r="32" spans="1:4" ht="62" x14ac:dyDescent="0.35">
      <c r="A32" s="31">
        <v>2</v>
      </c>
      <c r="B32" s="32" t="s">
        <v>26</v>
      </c>
      <c r="C32" s="36">
        <v>1</v>
      </c>
      <c r="D32" s="37" t="s">
        <v>20</v>
      </c>
    </row>
    <row r="33" spans="1:4" ht="77.5" x14ac:dyDescent="0.35">
      <c r="A33" s="31">
        <v>3</v>
      </c>
      <c r="B33" s="32" t="s">
        <v>42</v>
      </c>
      <c r="C33" s="36">
        <v>1</v>
      </c>
      <c r="D33" s="37" t="s">
        <v>20</v>
      </c>
    </row>
    <row r="34" spans="1:4" ht="28" x14ac:dyDescent="0.35">
      <c r="A34" s="31">
        <v>4</v>
      </c>
      <c r="B34" s="30" t="s">
        <v>28</v>
      </c>
      <c r="C34" s="36">
        <v>1</v>
      </c>
      <c r="D34" s="37" t="s">
        <v>20</v>
      </c>
    </row>
    <row r="35" spans="1:4" ht="42" x14ac:dyDescent="0.35">
      <c r="A35" s="31">
        <v>5</v>
      </c>
      <c r="B35" s="30" t="s">
        <v>29</v>
      </c>
      <c r="C35" s="36">
        <v>1</v>
      </c>
      <c r="D35" s="37" t="s">
        <v>20</v>
      </c>
    </row>
    <row r="36" spans="1:4" ht="28" x14ac:dyDescent="0.35">
      <c r="A36" s="31">
        <v>6</v>
      </c>
      <c r="B36" s="30" t="s">
        <v>30</v>
      </c>
      <c r="C36" s="36">
        <v>1</v>
      </c>
      <c r="D36" s="37" t="s">
        <v>20</v>
      </c>
    </row>
    <row r="37" spans="1:4" ht="42" x14ac:dyDescent="0.35">
      <c r="A37" s="31">
        <v>7</v>
      </c>
      <c r="B37" s="30" t="s">
        <v>31</v>
      </c>
      <c r="C37" s="36">
        <v>16</v>
      </c>
      <c r="D37" s="37" t="s">
        <v>32</v>
      </c>
    </row>
    <row r="38" spans="1:4" ht="15.5" x14ac:dyDescent="0.35">
      <c r="A38" s="19" t="s">
        <v>33</v>
      </c>
      <c r="B38" s="20" t="s">
        <v>34</v>
      </c>
      <c r="C38" s="38"/>
      <c r="D38" s="39"/>
    </row>
    <row r="39" spans="1:4" ht="76.5" customHeight="1" x14ac:dyDescent="0.35">
      <c r="A39" s="31">
        <v>1</v>
      </c>
      <c r="B39" s="33" t="s">
        <v>25</v>
      </c>
      <c r="C39" s="40">
        <v>1</v>
      </c>
      <c r="D39" s="37" t="s">
        <v>20</v>
      </c>
    </row>
    <row r="40" spans="1:4" ht="63.5" customHeight="1" x14ac:dyDescent="0.35">
      <c r="A40" s="31">
        <v>2</v>
      </c>
      <c r="B40" s="32" t="s">
        <v>26</v>
      </c>
      <c r="C40" s="36">
        <v>1</v>
      </c>
      <c r="D40" s="37" t="s">
        <v>20</v>
      </c>
    </row>
    <row r="41" spans="1:4" ht="70" customHeight="1" x14ac:dyDescent="0.35">
      <c r="A41" s="31">
        <v>3</v>
      </c>
      <c r="B41" s="32" t="s">
        <v>27</v>
      </c>
      <c r="C41" s="36">
        <v>1</v>
      </c>
      <c r="D41" s="37" t="s">
        <v>20</v>
      </c>
    </row>
    <row r="42" spans="1:4" ht="35" customHeight="1" x14ac:dyDescent="0.35">
      <c r="A42" s="31">
        <v>4</v>
      </c>
      <c r="B42" s="30" t="s">
        <v>28</v>
      </c>
      <c r="C42" s="36">
        <v>1</v>
      </c>
      <c r="D42" s="37" t="s">
        <v>20</v>
      </c>
    </row>
    <row r="43" spans="1:4" ht="52" customHeight="1" x14ac:dyDescent="0.35">
      <c r="A43" s="31">
        <v>5</v>
      </c>
      <c r="B43" s="30" t="s">
        <v>29</v>
      </c>
      <c r="C43" s="36">
        <v>1</v>
      </c>
      <c r="D43" s="37" t="s">
        <v>20</v>
      </c>
    </row>
    <row r="44" spans="1:4" ht="28" x14ac:dyDescent="0.35">
      <c r="A44" s="31">
        <v>6</v>
      </c>
      <c r="B44" s="30" t="s">
        <v>30</v>
      </c>
      <c r="C44" s="36">
        <v>1</v>
      </c>
      <c r="D44" s="37" t="s">
        <v>20</v>
      </c>
    </row>
    <row r="45" spans="1:4" ht="38" customHeight="1" x14ac:dyDescent="0.35">
      <c r="A45" s="31">
        <v>7</v>
      </c>
      <c r="B45" s="30" t="s">
        <v>31</v>
      </c>
      <c r="C45" s="36">
        <v>16</v>
      </c>
      <c r="D45" s="37" t="s">
        <v>32</v>
      </c>
    </row>
    <row r="46" spans="1:4" ht="15.5" x14ac:dyDescent="0.35">
      <c r="A46" s="19" t="s">
        <v>35</v>
      </c>
      <c r="B46" s="20" t="s">
        <v>36</v>
      </c>
      <c r="C46" s="38"/>
      <c r="D46" s="39"/>
    </row>
    <row r="47" spans="1:4" ht="76.5" customHeight="1" x14ac:dyDescent="0.35">
      <c r="A47" s="31">
        <v>1</v>
      </c>
      <c r="B47" s="33" t="s">
        <v>25</v>
      </c>
      <c r="C47" s="40">
        <v>1</v>
      </c>
      <c r="D47" s="37" t="s">
        <v>20</v>
      </c>
    </row>
    <row r="48" spans="1:4" ht="65.5" customHeight="1" x14ac:dyDescent="0.35">
      <c r="A48" s="31">
        <v>2</v>
      </c>
      <c r="B48" s="32" t="s">
        <v>26</v>
      </c>
      <c r="C48" s="36">
        <v>1</v>
      </c>
      <c r="D48" s="37" t="s">
        <v>20</v>
      </c>
    </row>
    <row r="49" spans="1:4" ht="64.5" customHeight="1" x14ac:dyDescent="0.35">
      <c r="A49" s="31">
        <v>3</v>
      </c>
      <c r="B49" s="32" t="s">
        <v>27</v>
      </c>
      <c r="C49" s="36">
        <v>1</v>
      </c>
      <c r="D49" s="37" t="s">
        <v>20</v>
      </c>
    </row>
    <row r="50" spans="1:4" ht="34" customHeight="1" x14ac:dyDescent="0.35">
      <c r="A50" s="31">
        <v>4</v>
      </c>
      <c r="B50" s="30" t="s">
        <v>28</v>
      </c>
      <c r="C50" s="36">
        <v>1</v>
      </c>
      <c r="D50" s="37" t="s">
        <v>20</v>
      </c>
    </row>
    <row r="51" spans="1:4" ht="42" x14ac:dyDescent="0.35">
      <c r="A51" s="31">
        <v>5</v>
      </c>
      <c r="B51" s="30" t="s">
        <v>29</v>
      </c>
      <c r="C51" s="36">
        <v>1</v>
      </c>
      <c r="D51" s="37" t="s">
        <v>20</v>
      </c>
    </row>
    <row r="52" spans="1:4" ht="28" x14ac:dyDescent="0.35">
      <c r="A52" s="31">
        <v>6</v>
      </c>
      <c r="B52" s="30" t="s">
        <v>30</v>
      </c>
      <c r="C52" s="36">
        <v>1</v>
      </c>
      <c r="D52" s="37" t="s">
        <v>20</v>
      </c>
    </row>
    <row r="53" spans="1:4" ht="42" x14ac:dyDescent="0.35">
      <c r="A53" s="31">
        <v>7</v>
      </c>
      <c r="B53" s="30" t="s">
        <v>31</v>
      </c>
      <c r="C53" s="36">
        <v>16</v>
      </c>
      <c r="D53" s="37" t="s">
        <v>32</v>
      </c>
    </row>
    <row r="54" spans="1:4" ht="15.5" x14ac:dyDescent="0.35">
      <c r="A54" s="19" t="s">
        <v>37</v>
      </c>
      <c r="B54" s="20" t="s">
        <v>38</v>
      </c>
      <c r="C54" s="38"/>
      <c r="D54" s="39"/>
    </row>
    <row r="55" spans="1:4" x14ac:dyDescent="0.35">
      <c r="A55" s="31">
        <v>1</v>
      </c>
      <c r="B55" s="30" t="s">
        <v>38</v>
      </c>
      <c r="C55" s="36">
        <v>1</v>
      </c>
      <c r="D55" s="37" t="s">
        <v>39</v>
      </c>
    </row>
    <row r="56" spans="1:4" x14ac:dyDescent="0.35">
      <c r="A56" s="1"/>
      <c r="B56" s="1"/>
      <c r="C56" s="1"/>
      <c r="D56" s="1"/>
    </row>
    <row r="57" spans="1:4" x14ac:dyDescent="0.35">
      <c r="A57" s="1"/>
      <c r="B57" s="1"/>
      <c r="C57" s="1"/>
      <c r="D57" s="1"/>
    </row>
  </sheetData>
  <mergeCells count="6">
    <mergeCell ref="A10:D10"/>
    <mergeCell ref="A11:D11"/>
    <mergeCell ref="A6:D6"/>
    <mergeCell ref="A2:D2"/>
    <mergeCell ref="A3:D3"/>
    <mergeCell ref="A8:D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Luchy Sanchez</dc:creator>
  <cp:lastModifiedBy>Luchy Sanchez</cp:lastModifiedBy>
  <dcterms:created xsi:type="dcterms:W3CDTF">2022-11-01T17:30:01Z</dcterms:created>
  <dcterms:modified xsi:type="dcterms:W3CDTF">2022-11-01T17:42:32Z</dcterms:modified>
</cp:coreProperties>
</file>