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42" documentId="13_ncr:1_{FD975018-4684-4D7C-BFB1-D7FC1810F128}" xr6:coauthVersionLast="47" xr6:coauthVersionMax="47" xr10:uidLastSave="{BB8C25FE-1F65-4B0F-AB72-098CAC000536}"/>
  <bookViews>
    <workbookView xWindow="-120" yWindow="-120" windowWidth="29040" windowHeight="15840" xr2:uid="{00000000-000D-0000-FFFF-FFFF00000000}"/>
  </bookViews>
  <sheets>
    <sheet name="RELACION DE PAGO SEPTIE 2023" sheetId="64" r:id="rId1"/>
  </sheets>
  <definedNames>
    <definedName name="_xlnm._FilterDatabase" localSheetId="0" hidden="1">'RELACION DE PAGO SEPTIE 2023'!#REF!</definedName>
    <definedName name="_xlnm.Print_Titles" localSheetId="0">'RELACION DE PAGO SEPTIE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64" l="1"/>
  <c r="H43" i="64"/>
  <c r="H42" i="64"/>
  <c r="H41" i="64"/>
  <c r="H74" i="64"/>
  <c r="H73" i="64"/>
  <c r="H72" i="64"/>
  <c r="H71" i="64"/>
  <c r="H70" i="64"/>
  <c r="H69" i="64"/>
  <c r="H68" i="64"/>
  <c r="H67" i="64"/>
  <c r="H40" i="64"/>
  <c r="H39" i="64"/>
  <c r="H50" i="64"/>
  <c r="H34" i="64"/>
  <c r="H33" i="64"/>
  <c r="H32" i="64"/>
  <c r="H31" i="64"/>
  <c r="H30" i="64"/>
  <c r="H29" i="64"/>
  <c r="H28" i="64"/>
  <c r="H27" i="64"/>
  <c r="H26" i="64"/>
  <c r="H38" i="64"/>
  <c r="H37" i="64"/>
  <c r="H36" i="64"/>
  <c r="H35" i="64"/>
  <c r="H14" i="64"/>
  <c r="H25" i="64"/>
  <c r="H24" i="64"/>
  <c r="H53" i="64"/>
  <c r="I23" i="64"/>
  <c r="I22" i="64"/>
  <c r="I21" i="64"/>
  <c r="I20" i="64"/>
  <c r="I19" i="64"/>
  <c r="I56" i="64"/>
  <c r="I18" i="64"/>
  <c r="I17" i="64"/>
  <c r="I49" i="64"/>
  <c r="I48" i="64"/>
  <c r="I16" i="64"/>
  <c r="I15" i="64"/>
  <c r="I13" i="64"/>
  <c r="I12" i="64"/>
  <c r="I11" i="64"/>
  <c r="I10" i="64"/>
  <c r="G75" i="64"/>
  <c r="H66" i="64"/>
  <c r="H65" i="64"/>
  <c r="H64" i="64"/>
  <c r="H63" i="64"/>
  <c r="H62" i="64"/>
  <c r="H61" i="64"/>
  <c r="H60" i="64"/>
  <c r="H59" i="64"/>
  <c r="H58" i="64"/>
  <c r="H57" i="64"/>
  <c r="I55" i="64"/>
  <c r="H54" i="64"/>
  <c r="H52" i="64"/>
  <c r="H51" i="64"/>
  <c r="I47" i="64"/>
  <c r="H46" i="64"/>
  <c r="H45" i="64"/>
  <c r="I75" i="64" l="1"/>
  <c r="H75" i="64"/>
</calcChain>
</file>

<file path=xl/sharedStrings.xml><?xml version="1.0" encoding="utf-8"?>
<sst xmlns="http://schemas.openxmlformats.org/spreadsheetml/2006/main" count="345" uniqueCount="193">
  <si>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</si>
  <si>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</si>
  <si>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</si>
  <si>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</si>
  <si>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</si>
  <si>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</si>
  <si>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</si>
  <si>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</si>
  <si>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</si>
  <si>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</si>
  <si>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</si>
  <si>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</si>
  <si>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</si>
  <si>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</si>
  <si>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</si>
  <si>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</si>
  <si>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</si>
  <si>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</si>
  <si>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</si>
  <si>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101002311</t>
  </si>
  <si>
    <t>105083876</t>
  </si>
  <si>
    <t>105020947</t>
  </si>
  <si>
    <t>B1500000032</t>
  </si>
  <si>
    <t>B1500000038</t>
  </si>
  <si>
    <t>B1500000066</t>
  </si>
  <si>
    <t>B1500000020</t>
  </si>
  <si>
    <t>B1500000019</t>
  </si>
  <si>
    <t>DISTRIBUIDORA UNIVERSAL</t>
  </si>
  <si>
    <t>B1500000166</t>
  </si>
  <si>
    <t>03700919834</t>
  </si>
  <si>
    <t>SILVERIO JULIAN LANTIGUA VENTURA</t>
  </si>
  <si>
    <t>03700634334</t>
  </si>
  <si>
    <t>REFRIPARTES S.A</t>
  </si>
  <si>
    <t>101033231</t>
  </si>
  <si>
    <t>VIGCRUZ INDUSTRIAL SRL</t>
  </si>
  <si>
    <t>131583024</t>
  </si>
  <si>
    <t>B1500000031</t>
  </si>
  <si>
    <t>SUPERMERCADO JOSE LUIS SRL</t>
  </si>
  <si>
    <t>105060868</t>
  </si>
  <si>
    <t>B1500000142</t>
  </si>
  <si>
    <t>B1500000018</t>
  </si>
  <si>
    <t>JOSE JAVIER SIERON ARAUJO</t>
  </si>
  <si>
    <t>03700735719</t>
  </si>
  <si>
    <t>CARLOS JOSE MERETTE LOPEZ</t>
  </si>
  <si>
    <t>03700738408</t>
  </si>
  <si>
    <t>TORFILCO</t>
  </si>
  <si>
    <t>105056712</t>
  </si>
  <si>
    <t>03700579273</t>
  </si>
  <si>
    <t>Completado</t>
  </si>
  <si>
    <t>03700203890</t>
  </si>
  <si>
    <t>B1500000054</t>
  </si>
  <si>
    <t>LOPEZ TEJADA FOOD SERVICE SRL</t>
  </si>
  <si>
    <t>132027272</t>
  </si>
  <si>
    <t>B1500000049</t>
  </si>
  <si>
    <t>B1500000068</t>
  </si>
  <si>
    <t xml:space="preserve">Pendiente </t>
  </si>
  <si>
    <t>JOSCAURY LUNA REYES</t>
  </si>
  <si>
    <t>03700250479</t>
  </si>
  <si>
    <t>03700909371</t>
  </si>
  <si>
    <t>B1500000180</t>
  </si>
  <si>
    <t>B1500000357</t>
  </si>
  <si>
    <t xml:space="preserve">     DIANA POLANCO GONZALEZ </t>
  </si>
  <si>
    <t>LEANDRO ARTURO ALCANTARA DIAZ</t>
  </si>
  <si>
    <t>RENZO AUTO PARTS,S.R.L</t>
  </si>
  <si>
    <t>B1500000375</t>
  </si>
  <si>
    <t>105088061</t>
  </si>
  <si>
    <t>DEPOSITO FERRETERO, SRL</t>
  </si>
  <si>
    <t>GARCIA Y LLERANDI S.A.S</t>
  </si>
  <si>
    <t>B1500000904</t>
  </si>
  <si>
    <t>10104902</t>
  </si>
  <si>
    <t>B1500000374</t>
  </si>
  <si>
    <t>REYES &amp; MATINEZ SRL</t>
  </si>
  <si>
    <t>B1500001535</t>
  </si>
  <si>
    <t>DANIEL DE JESUS GONZALEZ</t>
  </si>
  <si>
    <t>SERVICIO ALMUERZO Y AGUA PARA LAS DIFERENTES BRIGADAS DE LA INSTITUCION QUE TRABAJARON EN HORARIOS CORRIDOS DEL 02/05/2023 HASTA 31/05/2023</t>
  </si>
  <si>
    <t>SERVICIO ALMUERZO Y AGUA PARA LAS DIFERENTES BRIGADAS DE LA INSTITUCION QUE TRABAJARON EN HORARIOS CORRIDOS DEL 01/06/2023 HASTA 29/06/2023</t>
  </si>
  <si>
    <t>PEDRO JULIO REYES ENCARN ACION</t>
  </si>
  <si>
    <t>SERVICIO DE PERITAJE EN LOS PROCESOS DE COMPRA Y CONTRATACIONES LOS DIAS 14/17/18/19/20/21/24/25/26/27/28/31DE JULIO 2023 Y 01/02/03 DE AGOSTO 2023</t>
  </si>
  <si>
    <t>SERVICIO DE PERITAJE EN LOS PROCESOS DE COMPRA Y CONTRATACIONES LOS DIAS  04/07/08/09/10/11/14/15/17/18 DE AGOSTO 2023</t>
  </si>
  <si>
    <t>RADHAMES  M. MARTINEZ DE LA CRUZ</t>
  </si>
  <si>
    <t>CORRESPONDIENTE AL MES DE SEPTIEMBRE  DEL AÑO 2023</t>
  </si>
  <si>
    <t>ADQUISICION DE ISUMOS PARA LOS COLABORADORES DE LA INSTITUCION</t>
  </si>
  <si>
    <t>B1500012481</t>
  </si>
  <si>
    <t>ADQUISICION DE MATERIALES DE LIMPIEZA PARA USO DE LA INSTITUCION</t>
  </si>
  <si>
    <t>B1500012517</t>
  </si>
  <si>
    <t>ADQUISICION DE 2 GRECA DE 12 TAZAS PARA USO DE LA INSTITUCION</t>
  </si>
  <si>
    <t>B1500012447</t>
  </si>
  <si>
    <t>CONTROLES Y MATERIALESINDUSTRIALES, S.R.L</t>
  </si>
  <si>
    <t>ADQUISICION DE TAPE 3 H 33 PARA USO DE LA BRIGADA ELECTRICA PARA LAS ESTACIONES DE BOMBEO</t>
  </si>
  <si>
    <t>B1500000401</t>
  </si>
  <si>
    <t>CONFECCION DE TOBERA PARA EL CAMION FICHA#45 ASIGNADO AGUA RESIDUAL</t>
  </si>
  <si>
    <t>ADQUISICION DE FILTROS DE ACEITE PARA USO DEL CAMION SUCIONADOR F-45 ASIGNADO AGUA RESIDUALES</t>
  </si>
  <si>
    <t>B1500001735</t>
  </si>
  <si>
    <t>ADQUISICION DE BOMBA DE CLOCHER NISSAN PARA INSTALAR EN LA CAMIONETA FICHA-29 ASIGNADA AL LABORATORIO</t>
  </si>
  <si>
    <t>MECANIZACION DE EJE DE 120 PULGADA EN ACERO INOXIDABLE,FABRICACION DE 11 CASQUILLOS DE BRONCE 11/16 Y 21/2,FABRICACION DE 144 TORNILLOS PARA ENSAMBLE Y RATIFICACION DE 144 ROCAS,DESARMAR BOMBA Y ENSAMBLE DE BOMBA</t>
  </si>
  <si>
    <t>ALQUILER DE EQUIPO COMPUTACIONAL CORRESPONDIENTE A LOS MESES  AGOSTO Y SEPTIEMBRE 2023</t>
  </si>
  <si>
    <t>B1500003928</t>
  </si>
  <si>
    <t>B1500003929</t>
  </si>
  <si>
    <t>B1500003968</t>
  </si>
  <si>
    <t>B1500003969</t>
  </si>
  <si>
    <t>ADQUISICION DE CEMENTO GRIS PA BACHEO,LUEGO DE REPARACIONES DE AVERIAS</t>
  </si>
  <si>
    <t>VICTOR DE JESUS GUZMAN MENDOZA</t>
  </si>
  <si>
    <t>04702023872</t>
  </si>
  <si>
    <t>ADQUISICION DE COPLIN DEL CALDAN CON LA CRUZATA PARA EL CAMION FICHA-20 ASIGNADO AGUA POTABLE</t>
  </si>
  <si>
    <t>B1100000403</t>
  </si>
  <si>
    <t>ASESORIA EN LA DIRECCION GENERALCORRESPONDIENTE AL MES DE AGOSTO 2023</t>
  </si>
  <si>
    <t>28/08//2023</t>
  </si>
  <si>
    <t>B1500000075</t>
  </si>
  <si>
    <t>CARLOS ALFREDO SANTOS SIVERIO</t>
  </si>
  <si>
    <t>03800197893</t>
  </si>
  <si>
    <t>SERVICIO DE APOYO A LA BRIGADA  DE SOLDADURA DESDE 01/08/2023 HASTA 31/08/2023</t>
  </si>
  <si>
    <t>B1100000404</t>
  </si>
  <si>
    <t>ADQUISICION DE BLOCK DE 6 Y ARENA GRUESA PARA CONTRUCCION DE NUEVOS REGISTRO EN LOS PASCUALES.</t>
  </si>
  <si>
    <t>B1500002055</t>
  </si>
  <si>
    <t>ADQUISICION  DE ARENA GRUESA Y GRAVA PARA BACHEO  DE REPARACION DE AVERIAS</t>
  </si>
  <si>
    <t>B1500002053</t>
  </si>
  <si>
    <t xml:space="preserve">SERVICIO DE PERITAJE EN LOS PROCESOS DE COMPRAS QUE SE DETALLAN EN LOS ANEXOS </t>
  </si>
  <si>
    <t>SERVICIO DE REPARACION DE VALVULA DE 20",PARA REPARAR LA VALVULA E INSTALAR EN EL ACUEDUCTO DE SOSUA.</t>
  </si>
  <si>
    <t>TECNICAS HYDRAULICAS, S.R.L</t>
  </si>
  <si>
    <t>ADQUISICION DE MANGUERA  HIDRAULICA, TERMAR HIDRAULICA,TERMINAR 1X11.5 Y TERMINAL HIDRAULICA BSP G1,PARA USO DEL CAMION SUCCIONADOR FICHA-45 ASIGNADO AGUA RESIDUALES.</t>
  </si>
  <si>
    <t>B1500000599</t>
  </si>
  <si>
    <t>ADQUISICION DE AIRES ACONDICIONADO SPLI INVERTER DE 18000 BTU Y 24000 BTU PARA INSTALAR 2 UNIDADES EN EL DATA CENTER DE TIC Y 1 UNA UNIDAD EN LA DIRECCION GENERAL.</t>
  </si>
  <si>
    <t>B1500007155</t>
  </si>
  <si>
    <t>SERVICIO DE REPARACION Y MANTENIMIENTO DE VEHICULO FICHA-31 ASIGNADO A LA DIRECCION GENERAL.</t>
  </si>
  <si>
    <t>B1500001699</t>
  </si>
  <si>
    <t>LUIS JOSE HERNANDEZ</t>
  </si>
  <si>
    <t>03800040887</t>
  </si>
  <si>
    <t>PERSONAL CONTRATADO PARA SERVICIO DE TRABAJO DE ASFALTADO EN LOS DIFERETES SECTORES DE PUERTO PLATA Y SOSUA.</t>
  </si>
  <si>
    <t>B1100000413</t>
  </si>
  <si>
    <t>LUIS ALFREDO RODRIGUEZ VILLAMAN</t>
  </si>
  <si>
    <t>40213919026</t>
  </si>
  <si>
    <t>B1100000411</t>
  </si>
  <si>
    <t>CECILIO RENE LUNA ROSA</t>
  </si>
  <si>
    <t>03800138442</t>
  </si>
  <si>
    <t>B1100000410</t>
  </si>
  <si>
    <t>SANDRO CASIMIRO DIAZ HERNANDEZ</t>
  </si>
  <si>
    <t>03800127387</t>
  </si>
  <si>
    <t>B1100000409</t>
  </si>
  <si>
    <t>03701236469</t>
  </si>
  <si>
    <t>B1100000408</t>
  </si>
  <si>
    <t>CARLOS RODRIGUEZ VILLAMAN</t>
  </si>
  <si>
    <t>40233308143</t>
  </si>
  <si>
    <t>B1100000407</t>
  </si>
  <si>
    <t>ENMANUEL RODRIGUEZ VILLAMAN</t>
  </si>
  <si>
    <t>40213042340</t>
  </si>
  <si>
    <t>B1100000406</t>
  </si>
  <si>
    <t>JOSE ANDRES GOMEZ MARTINEZ</t>
  </si>
  <si>
    <t>40210293300</t>
  </si>
  <si>
    <t>B1100000412</t>
  </si>
  <si>
    <t>PABLO PEN PARRA</t>
  </si>
  <si>
    <t>03700039724</t>
  </si>
  <si>
    <t>SERVICIO DE MANTENIMIENTO AL MOTOR Y TRANSMISION DEL CAMION SUCCIONADOR FICHA-45</t>
  </si>
  <si>
    <t>B1100000405</t>
  </si>
  <si>
    <t>ADQUISICION DE INSUMOS PARA REUNION DE RECURSOS HUMANOS DE CORAAPPLATA</t>
  </si>
  <si>
    <t>B1500010609</t>
  </si>
  <si>
    <t>INSTALACION DE EQUIPO DE AGUA POTABLE EN LAS MARAS LUPERON</t>
  </si>
  <si>
    <t>B1500001499</t>
  </si>
  <si>
    <t>SERVICIO DE PICADERA.ALMUERZO Y JUGO,PARA PERSONAL QUE ESTA TRABAJANDO EN LOS PROCESOS DE COMPRA Y CONTRATACIONES</t>
  </si>
  <si>
    <t>B1500000350</t>
  </si>
  <si>
    <t>B1500000351</t>
  </si>
  <si>
    <t>B1500000352</t>
  </si>
  <si>
    <t>B1500000356</t>
  </si>
  <si>
    <t>B1500000358</t>
  </si>
  <si>
    <t>B1500000359</t>
  </si>
  <si>
    <t>B1500000360</t>
  </si>
  <si>
    <t>HORMIONES PUERTO PLATA SRL</t>
  </si>
  <si>
    <t>105059381</t>
  </si>
  <si>
    <t>SERVICIO DE HORMIGON 210 HIDRAULICO DE 28 M3 PARA REPARACION DE AVERIAS EN LINEA DE 36 EN KM7 DE MUÑOZ</t>
  </si>
  <si>
    <t>FREY LANTIGUA</t>
  </si>
  <si>
    <t>03700703477</t>
  </si>
  <si>
    <t>ADQUISICION DE CPU OPTIPLEX 7050 MINI,PARA ASISTENTE DEL DEPARTAMENTO DE TESORERIA</t>
  </si>
  <si>
    <t>SERVICIO DE ALMUERZO Y JUGO PARA EL PERSONAL QUE ESTUVO TRABAJANDO EN LOS PROCESOS DE COMPRA Y CONTRATACIONESY SERVICIO DE PICADERA PARA REUNION DEL CONSEJO</t>
  </si>
  <si>
    <t>B1500000355</t>
  </si>
  <si>
    <t>B1500000361</t>
  </si>
  <si>
    <t>B1500000363</t>
  </si>
  <si>
    <t>B1500000370</t>
  </si>
  <si>
    <t>B1500000371</t>
  </si>
  <si>
    <t>B1500000372</t>
  </si>
  <si>
    <t>B1500000376</t>
  </si>
  <si>
    <t>B1500000377</t>
  </si>
  <si>
    <t>JOSE ADABELBERTO LUCIANO</t>
  </si>
  <si>
    <t>SERVICIO DE ALQUILER DE UTENSILIO PARA REUNION EN EN SALON DE CONFERENCIA</t>
  </si>
  <si>
    <t>B1500001129</t>
  </si>
  <si>
    <t>40237710542</t>
  </si>
  <si>
    <t>CARLOS JOSE SANTANA</t>
  </si>
  <si>
    <t>PERSONAL CONTRATADO PARA SERVICIO DE TRABAJO DE PREPARACION DEL TERRENO PARA EL ASFALTADO EN EL BATEY SOSUA.</t>
  </si>
  <si>
    <t>B1100000416</t>
  </si>
  <si>
    <t>ANTONIO CUEVAS</t>
  </si>
  <si>
    <t>06900109932</t>
  </si>
  <si>
    <t>B1100000415</t>
  </si>
  <si>
    <t>PATRICIO TORRES GARCIA</t>
  </si>
  <si>
    <t>05401427991</t>
  </si>
  <si>
    <t>B1100000414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</si>
</sst>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9" fontId="2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wrapText="1"/>
    </xf>
    <xf numFmtId="39" fontId="1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39" fontId="8" fillId="2" borderId="1" xfId="0" applyNumberFormat="1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0</xdr:col>
      <xdr:colOff>1874274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5B86F8E-0A40-4F7E-8B15-341F38914C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E3FA-1C41-4DA8-AEF8-DADBBFC1F2A8}">
  <dimension ref="A1:L164"/>
  <sheetViews>
    <sheetView tabSelected="1" zoomScale="93" zoomScaleNormal="93" workbookViewId="0">
      <selection activeCell="N65" sqref="N65"/>
    </sheetView>
  </sheetViews>
  <sheetFormatPr baseColWidth="10" defaultRowHeight="15" x14ac:dyDescent="0.25"/>
  <cols>
    <col min="1" max="1" width="33.28515625" customWidth="1"/>
    <col min="2" max="2" width="18.42578125" customWidth="1"/>
    <col min="3" max="3" width="43.85546875" customWidth="1"/>
    <col min="4" max="4" width="14.85546875" customWidth="1"/>
    <col min="5" max="5" width="15" customWidth="1"/>
    <col min="6" max="6" width="18.42578125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A5" s="32" t="s">
        <v>80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12</v>
      </c>
      <c r="I9" s="11" t="s">
        <v>13</v>
      </c>
      <c r="J9" s="12" t="s">
        <v>14</v>
      </c>
    </row>
    <row r="10" spans="1:10" ht="104.25" customHeight="1" x14ac:dyDescent="0.25">
      <c r="A10" s="18" t="s">
        <v>73</v>
      </c>
      <c r="B10" s="25" t="s">
        <v>58</v>
      </c>
      <c r="C10" s="20" t="s">
        <v>74</v>
      </c>
      <c r="D10" s="26">
        <v>45195</v>
      </c>
      <c r="E10" s="26">
        <v>45256</v>
      </c>
      <c r="F10" s="27" t="s">
        <v>50</v>
      </c>
      <c r="G10" s="22">
        <v>46244.2</v>
      </c>
      <c r="H10" s="1"/>
      <c r="I10" s="1">
        <f t="shared" ref="I10:I16" si="0">+G10</f>
        <v>46244.2</v>
      </c>
      <c r="J10" s="23" t="s">
        <v>55</v>
      </c>
    </row>
    <row r="11" spans="1:10" ht="107.25" customHeight="1" x14ac:dyDescent="0.25">
      <c r="A11" s="18" t="s">
        <v>73</v>
      </c>
      <c r="B11" s="25" t="s">
        <v>58</v>
      </c>
      <c r="C11" s="20" t="s">
        <v>75</v>
      </c>
      <c r="D11" s="26">
        <v>45115</v>
      </c>
      <c r="E11" s="26">
        <v>45177</v>
      </c>
      <c r="F11" s="27" t="s">
        <v>53</v>
      </c>
      <c r="G11" s="22">
        <v>44137.9</v>
      </c>
      <c r="H11" s="1"/>
      <c r="I11" s="1">
        <f t="shared" si="0"/>
        <v>44137.9</v>
      </c>
      <c r="J11" s="23" t="s">
        <v>55</v>
      </c>
    </row>
    <row r="12" spans="1:10" ht="105.75" customHeight="1" x14ac:dyDescent="0.25">
      <c r="A12" s="18" t="s">
        <v>76</v>
      </c>
      <c r="B12" s="25" t="s">
        <v>47</v>
      </c>
      <c r="C12" s="20" t="s">
        <v>77</v>
      </c>
      <c r="D12" s="26">
        <v>45162</v>
      </c>
      <c r="E12" s="26">
        <v>45223</v>
      </c>
      <c r="F12" s="27" t="s">
        <v>36</v>
      </c>
      <c r="G12" s="22">
        <v>67500</v>
      </c>
      <c r="H12" s="1"/>
      <c r="I12" s="1">
        <f t="shared" si="0"/>
        <v>67500</v>
      </c>
      <c r="J12" s="23" t="s">
        <v>55</v>
      </c>
    </row>
    <row r="13" spans="1:10" ht="108" x14ac:dyDescent="0.25">
      <c r="A13" s="18" t="s">
        <v>76</v>
      </c>
      <c r="B13" s="25" t="s">
        <v>47</v>
      </c>
      <c r="C13" s="20" t="s">
        <v>78</v>
      </c>
      <c r="D13" s="26">
        <v>45169</v>
      </c>
      <c r="E13" s="26">
        <v>45230</v>
      </c>
      <c r="F13" s="27" t="s">
        <v>22</v>
      </c>
      <c r="G13" s="22">
        <v>45000</v>
      </c>
      <c r="H13" s="1"/>
      <c r="I13" s="1">
        <f t="shared" si="0"/>
        <v>45000</v>
      </c>
      <c r="J13" s="23" t="s">
        <v>55</v>
      </c>
    </row>
    <row r="14" spans="1:10" ht="72" x14ac:dyDescent="0.25">
      <c r="A14" s="18" t="s">
        <v>79</v>
      </c>
      <c r="B14" s="25" t="s">
        <v>49</v>
      </c>
      <c r="C14" s="20" t="s">
        <v>116</v>
      </c>
      <c r="D14" s="26">
        <v>45177</v>
      </c>
      <c r="E14" s="26">
        <v>45238</v>
      </c>
      <c r="F14" s="27" t="s">
        <v>40</v>
      </c>
      <c r="G14" s="22">
        <v>18000</v>
      </c>
      <c r="H14" s="1">
        <f>+G14</f>
        <v>18000</v>
      </c>
      <c r="I14" s="1"/>
      <c r="J14" s="23" t="s">
        <v>48</v>
      </c>
    </row>
    <row r="15" spans="1:10" ht="126" x14ac:dyDescent="0.25">
      <c r="A15" s="18" t="s">
        <v>79</v>
      </c>
      <c r="B15" s="25" t="s">
        <v>49</v>
      </c>
      <c r="C15" s="20" t="s">
        <v>77</v>
      </c>
      <c r="D15" s="26">
        <v>45166</v>
      </c>
      <c r="E15" s="26">
        <v>45227</v>
      </c>
      <c r="F15" s="27" t="s">
        <v>26</v>
      </c>
      <c r="G15" s="22">
        <v>67500</v>
      </c>
      <c r="H15" s="1"/>
      <c r="I15" s="1">
        <f t="shared" si="0"/>
        <v>67500</v>
      </c>
      <c r="J15" s="23" t="s">
        <v>55</v>
      </c>
    </row>
    <row r="16" spans="1:10" ht="108" x14ac:dyDescent="0.25">
      <c r="A16" s="18" t="s">
        <v>79</v>
      </c>
      <c r="B16" s="25" t="s">
        <v>49</v>
      </c>
      <c r="C16" s="20" t="s">
        <v>78</v>
      </c>
      <c r="D16" s="26">
        <v>45169</v>
      </c>
      <c r="E16" s="26">
        <v>45230</v>
      </c>
      <c r="F16" s="27" t="s">
        <v>25</v>
      </c>
      <c r="G16" s="22">
        <v>45000</v>
      </c>
      <c r="H16" s="1"/>
      <c r="I16" s="1">
        <f t="shared" si="0"/>
        <v>45000</v>
      </c>
      <c r="J16" s="23" t="s">
        <v>55</v>
      </c>
    </row>
    <row r="17" spans="1:10" ht="72" x14ac:dyDescent="0.25">
      <c r="A17" s="18" t="s">
        <v>87</v>
      </c>
      <c r="B17" s="25" t="s">
        <v>20</v>
      </c>
      <c r="C17" s="20" t="s">
        <v>88</v>
      </c>
      <c r="D17" s="26">
        <v>45187</v>
      </c>
      <c r="E17" s="26">
        <v>45248</v>
      </c>
      <c r="F17" s="27" t="s">
        <v>89</v>
      </c>
      <c r="G17" s="22">
        <v>1456</v>
      </c>
      <c r="H17" s="1"/>
      <c r="I17" s="1">
        <f t="shared" ref="I17:I23" si="1">+G17</f>
        <v>1456</v>
      </c>
      <c r="J17" s="23" t="s">
        <v>55</v>
      </c>
    </row>
    <row r="18" spans="1:10" ht="54" x14ac:dyDescent="0.25">
      <c r="A18" s="18" t="s">
        <v>30</v>
      </c>
      <c r="B18" s="25" t="s">
        <v>31</v>
      </c>
      <c r="C18" s="20" t="s">
        <v>90</v>
      </c>
      <c r="D18" s="26">
        <v>45187</v>
      </c>
      <c r="E18" s="26">
        <v>45248</v>
      </c>
      <c r="F18" s="27" t="s">
        <v>28</v>
      </c>
      <c r="G18" s="22">
        <v>5900</v>
      </c>
      <c r="H18" s="1"/>
      <c r="I18" s="1">
        <f t="shared" si="1"/>
        <v>5900</v>
      </c>
      <c r="J18" s="23" t="s">
        <v>55</v>
      </c>
    </row>
    <row r="19" spans="1:10" ht="180" x14ac:dyDescent="0.25">
      <c r="A19" s="18" t="s">
        <v>62</v>
      </c>
      <c r="B19" s="25" t="s">
        <v>29</v>
      </c>
      <c r="C19" s="20" t="s">
        <v>94</v>
      </c>
      <c r="D19" s="26">
        <v>45175</v>
      </c>
      <c r="E19" s="26">
        <v>45236</v>
      </c>
      <c r="F19" s="27" t="s">
        <v>23</v>
      </c>
      <c r="G19" s="22">
        <v>282138</v>
      </c>
      <c r="H19" s="1"/>
      <c r="I19" s="1">
        <f t="shared" si="1"/>
        <v>282138</v>
      </c>
      <c r="J19" s="23" t="s">
        <v>55</v>
      </c>
    </row>
    <row r="20" spans="1:10" ht="90" x14ac:dyDescent="0.25">
      <c r="A20" s="18" t="s">
        <v>27</v>
      </c>
      <c r="B20" s="25" t="s">
        <v>69</v>
      </c>
      <c r="C20" s="20" t="s">
        <v>95</v>
      </c>
      <c r="D20" s="26">
        <v>45167</v>
      </c>
      <c r="E20" s="26">
        <v>45228</v>
      </c>
      <c r="F20" s="27" t="s">
        <v>96</v>
      </c>
      <c r="G20" s="22">
        <v>276.3</v>
      </c>
      <c r="H20" s="1"/>
      <c r="I20" s="1">
        <f t="shared" si="1"/>
        <v>276.3</v>
      </c>
      <c r="J20" s="23" t="s">
        <v>55</v>
      </c>
    </row>
    <row r="21" spans="1:10" ht="90" x14ac:dyDescent="0.25">
      <c r="A21" s="18" t="s">
        <v>27</v>
      </c>
      <c r="B21" s="25" t="s">
        <v>69</v>
      </c>
      <c r="C21" s="20" t="s">
        <v>95</v>
      </c>
      <c r="D21" s="26">
        <v>45167</v>
      </c>
      <c r="E21" s="26">
        <v>45228</v>
      </c>
      <c r="F21" s="27" t="s">
        <v>97</v>
      </c>
      <c r="G21" s="22">
        <v>412.59</v>
      </c>
      <c r="H21" s="1"/>
      <c r="I21" s="1">
        <f t="shared" si="1"/>
        <v>412.59</v>
      </c>
      <c r="J21" s="23" t="s">
        <v>55</v>
      </c>
    </row>
    <row r="22" spans="1:10" ht="90" x14ac:dyDescent="0.25">
      <c r="A22" s="18" t="s">
        <v>27</v>
      </c>
      <c r="B22" s="25" t="s">
        <v>69</v>
      </c>
      <c r="C22" s="20" t="s">
        <v>95</v>
      </c>
      <c r="D22" s="26">
        <v>45190</v>
      </c>
      <c r="E22" s="26">
        <v>45251</v>
      </c>
      <c r="F22" s="27" t="s">
        <v>98</v>
      </c>
      <c r="G22" s="22">
        <v>426.22</v>
      </c>
      <c r="H22" s="1"/>
      <c r="I22" s="1">
        <f t="shared" si="1"/>
        <v>426.22</v>
      </c>
      <c r="J22" s="23" t="s">
        <v>55</v>
      </c>
    </row>
    <row r="23" spans="1:10" ht="90" x14ac:dyDescent="0.25">
      <c r="A23" s="18" t="s">
        <v>27</v>
      </c>
      <c r="B23" s="25" t="s">
        <v>69</v>
      </c>
      <c r="C23" s="20" t="s">
        <v>95</v>
      </c>
      <c r="D23" s="26">
        <v>45190</v>
      </c>
      <c r="E23" s="26">
        <v>45251</v>
      </c>
      <c r="F23" s="27" t="s">
        <v>99</v>
      </c>
      <c r="G23" s="22">
        <v>801.63</v>
      </c>
      <c r="H23" s="1"/>
      <c r="I23" s="1">
        <f t="shared" si="1"/>
        <v>801.63</v>
      </c>
      <c r="J23" s="23" t="s">
        <v>55</v>
      </c>
    </row>
    <row r="24" spans="1:10" ht="72" x14ac:dyDescent="0.25">
      <c r="A24" s="18" t="s">
        <v>101</v>
      </c>
      <c r="B24" s="25" t="s">
        <v>102</v>
      </c>
      <c r="C24" s="20" t="s">
        <v>103</v>
      </c>
      <c r="D24" s="26">
        <v>45173</v>
      </c>
      <c r="E24" s="26">
        <v>45234</v>
      </c>
      <c r="F24" s="27" t="s">
        <v>104</v>
      </c>
      <c r="G24" s="22">
        <v>14000</v>
      </c>
      <c r="H24" s="1">
        <f t="shared" ref="H24:H40" si="2">+G24</f>
        <v>14000</v>
      </c>
      <c r="I24" s="1"/>
      <c r="J24" s="23" t="s">
        <v>48</v>
      </c>
    </row>
    <row r="25" spans="1:10" ht="72" x14ac:dyDescent="0.25">
      <c r="A25" s="18" t="s">
        <v>108</v>
      </c>
      <c r="B25" s="25" t="s">
        <v>109</v>
      </c>
      <c r="C25" s="20" t="s">
        <v>110</v>
      </c>
      <c r="D25" s="26">
        <v>45176</v>
      </c>
      <c r="E25" s="26">
        <v>45237</v>
      </c>
      <c r="F25" s="27" t="s">
        <v>111</v>
      </c>
      <c r="G25" s="22">
        <v>13800</v>
      </c>
      <c r="H25" s="1">
        <f t="shared" si="2"/>
        <v>13800</v>
      </c>
      <c r="I25" s="1"/>
      <c r="J25" s="23" t="s">
        <v>48</v>
      </c>
    </row>
    <row r="26" spans="1:10" ht="90" x14ac:dyDescent="0.25">
      <c r="A26" s="18" t="s">
        <v>125</v>
      </c>
      <c r="B26" s="25" t="s">
        <v>126</v>
      </c>
      <c r="C26" s="20" t="s">
        <v>127</v>
      </c>
      <c r="D26" s="26">
        <v>45184</v>
      </c>
      <c r="E26" s="26">
        <v>45245</v>
      </c>
      <c r="F26" s="27" t="s">
        <v>128</v>
      </c>
      <c r="G26" s="22">
        <v>9500</v>
      </c>
      <c r="H26" s="1">
        <f t="shared" si="2"/>
        <v>9500</v>
      </c>
      <c r="I26" s="1"/>
      <c r="J26" s="23" t="s">
        <v>48</v>
      </c>
    </row>
    <row r="27" spans="1:10" ht="90" x14ac:dyDescent="0.25">
      <c r="A27" s="18" t="s">
        <v>129</v>
      </c>
      <c r="B27" s="25" t="s">
        <v>130</v>
      </c>
      <c r="C27" s="20" t="s">
        <v>127</v>
      </c>
      <c r="D27" s="26">
        <v>45184</v>
      </c>
      <c r="E27" s="26">
        <v>45245</v>
      </c>
      <c r="F27" s="27" t="s">
        <v>131</v>
      </c>
      <c r="G27" s="22">
        <v>9500</v>
      </c>
      <c r="H27" s="1">
        <f t="shared" si="2"/>
        <v>9500</v>
      </c>
      <c r="I27" s="1"/>
      <c r="J27" s="23" t="s">
        <v>48</v>
      </c>
    </row>
    <row r="28" spans="1:10" ht="90" x14ac:dyDescent="0.25">
      <c r="A28" s="18" t="s">
        <v>132</v>
      </c>
      <c r="B28" s="25" t="s">
        <v>133</v>
      </c>
      <c r="C28" s="20" t="s">
        <v>127</v>
      </c>
      <c r="D28" s="26">
        <v>45184</v>
      </c>
      <c r="E28" s="26">
        <v>45245</v>
      </c>
      <c r="F28" s="27" t="s">
        <v>134</v>
      </c>
      <c r="G28" s="22">
        <v>9500</v>
      </c>
      <c r="H28" s="1">
        <f t="shared" si="2"/>
        <v>9500</v>
      </c>
      <c r="I28" s="1"/>
      <c r="J28" s="23" t="s">
        <v>48</v>
      </c>
    </row>
    <row r="29" spans="1:10" ht="90" x14ac:dyDescent="0.25">
      <c r="A29" s="18" t="s">
        <v>135</v>
      </c>
      <c r="B29" s="25" t="s">
        <v>136</v>
      </c>
      <c r="C29" s="20" t="s">
        <v>127</v>
      </c>
      <c r="D29" s="26">
        <v>45184</v>
      </c>
      <c r="E29" s="26">
        <v>45245</v>
      </c>
      <c r="F29" s="27" t="s">
        <v>137</v>
      </c>
      <c r="G29" s="22">
        <v>9500</v>
      </c>
      <c r="H29" s="1">
        <f t="shared" si="2"/>
        <v>9500</v>
      </c>
      <c r="I29" s="1"/>
      <c r="J29" s="23" t="s">
        <v>48</v>
      </c>
    </row>
    <row r="30" spans="1:10" ht="90" x14ac:dyDescent="0.25">
      <c r="A30" s="18" t="s">
        <v>56</v>
      </c>
      <c r="B30" s="25" t="s">
        <v>138</v>
      </c>
      <c r="C30" s="20" t="s">
        <v>127</v>
      </c>
      <c r="D30" s="26">
        <v>45184</v>
      </c>
      <c r="E30" s="26">
        <v>45245</v>
      </c>
      <c r="F30" s="27" t="s">
        <v>139</v>
      </c>
      <c r="G30" s="22">
        <v>9500</v>
      </c>
      <c r="H30" s="1">
        <f t="shared" si="2"/>
        <v>9500</v>
      </c>
      <c r="I30" s="1"/>
      <c r="J30" s="23" t="s">
        <v>48</v>
      </c>
    </row>
    <row r="31" spans="1:10" ht="90" x14ac:dyDescent="0.25">
      <c r="A31" s="18" t="s">
        <v>140</v>
      </c>
      <c r="B31" s="25" t="s">
        <v>141</v>
      </c>
      <c r="C31" s="20" t="s">
        <v>127</v>
      </c>
      <c r="D31" s="26">
        <v>45184</v>
      </c>
      <c r="E31" s="26">
        <v>45245</v>
      </c>
      <c r="F31" s="27" t="s">
        <v>142</v>
      </c>
      <c r="G31" s="22">
        <v>9500</v>
      </c>
      <c r="H31" s="1">
        <f t="shared" si="2"/>
        <v>9500</v>
      </c>
      <c r="I31" s="1"/>
      <c r="J31" s="23" t="s">
        <v>48</v>
      </c>
    </row>
    <row r="32" spans="1:10" ht="90" x14ac:dyDescent="0.25">
      <c r="A32" s="18" t="s">
        <v>143</v>
      </c>
      <c r="B32" s="25" t="s">
        <v>144</v>
      </c>
      <c r="C32" s="20" t="s">
        <v>127</v>
      </c>
      <c r="D32" s="26">
        <v>45184</v>
      </c>
      <c r="E32" s="26">
        <v>45245</v>
      </c>
      <c r="F32" s="27" t="s">
        <v>145</v>
      </c>
      <c r="G32" s="22">
        <v>9500</v>
      </c>
      <c r="H32" s="1">
        <f t="shared" si="2"/>
        <v>9500</v>
      </c>
      <c r="I32" s="1"/>
      <c r="J32" s="23" t="s">
        <v>48</v>
      </c>
    </row>
    <row r="33" spans="1:10" ht="90" x14ac:dyDescent="0.25">
      <c r="A33" s="18" t="s">
        <v>146</v>
      </c>
      <c r="B33" s="25" t="s">
        <v>147</v>
      </c>
      <c r="C33" s="20" t="s">
        <v>127</v>
      </c>
      <c r="D33" s="26">
        <v>45184</v>
      </c>
      <c r="E33" s="26">
        <v>45245</v>
      </c>
      <c r="F33" s="27" t="s">
        <v>148</v>
      </c>
      <c r="G33" s="22">
        <v>9500</v>
      </c>
      <c r="H33" s="1">
        <f t="shared" si="2"/>
        <v>9500</v>
      </c>
      <c r="I33" s="1"/>
      <c r="J33" s="23" t="s">
        <v>48</v>
      </c>
    </row>
    <row r="34" spans="1:10" ht="72" x14ac:dyDescent="0.25">
      <c r="A34" s="18" t="s">
        <v>149</v>
      </c>
      <c r="B34" s="25" t="s">
        <v>150</v>
      </c>
      <c r="C34" s="20" t="s">
        <v>151</v>
      </c>
      <c r="D34" s="26">
        <v>45182</v>
      </c>
      <c r="E34" s="26">
        <v>45243</v>
      </c>
      <c r="F34" s="27" t="s">
        <v>152</v>
      </c>
      <c r="G34" s="22">
        <v>8000</v>
      </c>
      <c r="H34" s="1">
        <f t="shared" si="2"/>
        <v>8000</v>
      </c>
      <c r="I34" s="1"/>
      <c r="J34" s="23" t="s">
        <v>48</v>
      </c>
    </row>
    <row r="35" spans="1:10" ht="90" x14ac:dyDescent="0.25">
      <c r="A35" s="18" t="s">
        <v>34</v>
      </c>
      <c r="B35" s="25" t="s">
        <v>35</v>
      </c>
      <c r="C35" s="20" t="s">
        <v>117</v>
      </c>
      <c r="D35" s="26">
        <v>45183</v>
      </c>
      <c r="E35" s="26">
        <v>45244</v>
      </c>
      <c r="F35" s="27" t="s">
        <v>24</v>
      </c>
      <c r="G35" s="22">
        <v>14160</v>
      </c>
      <c r="H35" s="1">
        <f t="shared" si="2"/>
        <v>14160</v>
      </c>
      <c r="I35" s="1"/>
      <c r="J35" s="23" t="s">
        <v>48</v>
      </c>
    </row>
    <row r="36" spans="1:10" ht="139.5" customHeight="1" x14ac:dyDescent="0.25">
      <c r="A36" s="18" t="s">
        <v>118</v>
      </c>
      <c r="B36" s="25" t="s">
        <v>65</v>
      </c>
      <c r="C36" s="20" t="s">
        <v>119</v>
      </c>
      <c r="D36" s="26">
        <v>45183</v>
      </c>
      <c r="E36" s="26">
        <v>45244</v>
      </c>
      <c r="F36" s="27" t="s">
        <v>120</v>
      </c>
      <c r="G36" s="22">
        <v>31043.439999999999</v>
      </c>
      <c r="H36" s="1">
        <f t="shared" si="2"/>
        <v>31043.439999999999</v>
      </c>
      <c r="I36" s="1"/>
      <c r="J36" s="23" t="s">
        <v>48</v>
      </c>
    </row>
    <row r="37" spans="1:10" ht="144" x14ac:dyDescent="0.25">
      <c r="A37" s="18" t="s">
        <v>32</v>
      </c>
      <c r="B37" s="25" t="s">
        <v>33</v>
      </c>
      <c r="C37" s="20" t="s">
        <v>121</v>
      </c>
      <c r="D37" s="26">
        <v>45183</v>
      </c>
      <c r="E37" s="26">
        <v>45244</v>
      </c>
      <c r="F37" s="27" t="s">
        <v>122</v>
      </c>
      <c r="G37" s="22">
        <v>142000</v>
      </c>
      <c r="H37" s="1">
        <f t="shared" si="2"/>
        <v>142000</v>
      </c>
      <c r="I37" s="1"/>
      <c r="J37" s="23" t="s">
        <v>48</v>
      </c>
    </row>
    <row r="38" spans="1:10" ht="90" x14ac:dyDescent="0.25">
      <c r="A38" s="18" t="s">
        <v>45</v>
      </c>
      <c r="B38" s="25" t="s">
        <v>46</v>
      </c>
      <c r="C38" s="20" t="s">
        <v>123</v>
      </c>
      <c r="D38" s="26">
        <v>45180</v>
      </c>
      <c r="E38" s="26">
        <v>45241</v>
      </c>
      <c r="F38" s="27" t="s">
        <v>124</v>
      </c>
      <c r="G38" s="22">
        <v>8450</v>
      </c>
      <c r="H38" s="1">
        <f t="shared" si="2"/>
        <v>8450</v>
      </c>
      <c r="I38" s="1"/>
      <c r="J38" s="23" t="s">
        <v>48</v>
      </c>
    </row>
    <row r="39" spans="1:10" ht="90" x14ac:dyDescent="0.25">
      <c r="A39" s="18" t="s">
        <v>165</v>
      </c>
      <c r="B39" s="25" t="s">
        <v>166</v>
      </c>
      <c r="C39" s="20" t="s">
        <v>167</v>
      </c>
      <c r="D39" s="26">
        <v>45191</v>
      </c>
      <c r="E39" s="26">
        <v>45252</v>
      </c>
      <c r="F39" s="27" t="s">
        <v>39</v>
      </c>
      <c r="G39" s="22">
        <v>299600</v>
      </c>
      <c r="H39" s="1">
        <f t="shared" si="2"/>
        <v>299600</v>
      </c>
      <c r="I39" s="1"/>
      <c r="J39" s="23" t="s">
        <v>48</v>
      </c>
    </row>
    <row r="40" spans="1:10" ht="90" x14ac:dyDescent="0.25">
      <c r="A40" s="18" t="s">
        <v>168</v>
      </c>
      <c r="B40" s="25" t="s">
        <v>169</v>
      </c>
      <c r="C40" s="20" t="s">
        <v>170</v>
      </c>
      <c r="D40" s="26">
        <v>45194</v>
      </c>
      <c r="E40" s="26">
        <v>45255</v>
      </c>
      <c r="F40" s="27" t="s">
        <v>59</v>
      </c>
      <c r="G40" s="22">
        <v>11000</v>
      </c>
      <c r="H40" s="1">
        <f t="shared" si="2"/>
        <v>11000</v>
      </c>
      <c r="I40" s="1"/>
      <c r="J40" s="23" t="s">
        <v>48</v>
      </c>
    </row>
    <row r="41" spans="1:10" ht="54" x14ac:dyDescent="0.25">
      <c r="A41" s="18" t="s">
        <v>180</v>
      </c>
      <c r="B41" s="25" t="s">
        <v>57</v>
      </c>
      <c r="C41" s="20" t="s">
        <v>181</v>
      </c>
      <c r="D41" s="26">
        <v>45149</v>
      </c>
      <c r="E41" s="26">
        <v>45210</v>
      </c>
      <c r="F41" s="27" t="s">
        <v>182</v>
      </c>
      <c r="G41" s="22">
        <v>7026</v>
      </c>
      <c r="H41" s="1">
        <f>+G41</f>
        <v>7026</v>
      </c>
      <c r="I41" s="1"/>
      <c r="J41" s="23" t="s">
        <v>48</v>
      </c>
    </row>
    <row r="42" spans="1:10" ht="108" x14ac:dyDescent="0.25">
      <c r="A42" s="18" t="s">
        <v>184</v>
      </c>
      <c r="B42" s="25" t="s">
        <v>183</v>
      </c>
      <c r="C42" s="20" t="s">
        <v>185</v>
      </c>
      <c r="D42" s="26">
        <v>45188</v>
      </c>
      <c r="E42" s="26">
        <v>45249</v>
      </c>
      <c r="F42" s="27" t="s">
        <v>186</v>
      </c>
      <c r="G42" s="22">
        <v>1200</v>
      </c>
      <c r="H42" s="1">
        <f>+G42</f>
        <v>1200</v>
      </c>
      <c r="I42" s="1"/>
      <c r="J42" s="23" t="s">
        <v>48</v>
      </c>
    </row>
    <row r="43" spans="1:10" ht="108" x14ac:dyDescent="0.25">
      <c r="A43" s="18" t="s">
        <v>187</v>
      </c>
      <c r="B43" s="25" t="s">
        <v>188</v>
      </c>
      <c r="C43" s="20" t="s">
        <v>185</v>
      </c>
      <c r="D43" s="26">
        <v>45188</v>
      </c>
      <c r="E43" s="26">
        <v>45249</v>
      </c>
      <c r="F43" s="27" t="s">
        <v>189</v>
      </c>
      <c r="G43" s="22">
        <v>1200</v>
      </c>
      <c r="H43" s="1">
        <f>+G43</f>
        <v>1200</v>
      </c>
      <c r="I43" s="1"/>
      <c r="J43" s="23" t="s">
        <v>48</v>
      </c>
    </row>
    <row r="44" spans="1:10" ht="108" x14ac:dyDescent="0.25">
      <c r="A44" s="18" t="s">
        <v>190</v>
      </c>
      <c r="B44" s="25" t="s">
        <v>191</v>
      </c>
      <c r="C44" s="20" t="s">
        <v>185</v>
      </c>
      <c r="D44" s="26">
        <v>45188</v>
      </c>
      <c r="E44" s="26">
        <v>45249</v>
      </c>
      <c r="F44" s="27" t="s">
        <v>192</v>
      </c>
      <c r="G44" s="22">
        <v>1200</v>
      </c>
      <c r="H44" s="1">
        <f>+G44</f>
        <v>1200</v>
      </c>
      <c r="I44" s="1"/>
      <c r="J44" s="23" t="s">
        <v>48</v>
      </c>
    </row>
    <row r="45" spans="1:10" ht="73.5" customHeight="1" x14ac:dyDescent="0.25">
      <c r="A45" s="18" t="s">
        <v>71</v>
      </c>
      <c r="B45" s="25" t="s">
        <v>17</v>
      </c>
      <c r="C45" s="20" t="s">
        <v>112</v>
      </c>
      <c r="D45" s="26">
        <v>45182</v>
      </c>
      <c r="E45" s="26">
        <v>45243</v>
      </c>
      <c r="F45" s="27" t="s">
        <v>113</v>
      </c>
      <c r="G45" s="22">
        <v>18512.5</v>
      </c>
      <c r="H45" s="1">
        <f t="shared" ref="H45:H46" si="3">+G45</f>
        <v>18512.5</v>
      </c>
      <c r="I45" s="1"/>
      <c r="J45" s="23" t="s">
        <v>48</v>
      </c>
    </row>
    <row r="46" spans="1:10" ht="73.5" customHeight="1" x14ac:dyDescent="0.25">
      <c r="A46" s="18" t="s">
        <v>71</v>
      </c>
      <c r="B46" s="25" t="s">
        <v>17</v>
      </c>
      <c r="C46" s="20" t="s">
        <v>114</v>
      </c>
      <c r="D46" s="26">
        <v>45182</v>
      </c>
      <c r="E46" s="26">
        <v>45243</v>
      </c>
      <c r="F46" s="27" t="s">
        <v>115</v>
      </c>
      <c r="G46" s="22">
        <v>59200</v>
      </c>
      <c r="H46" s="1">
        <f t="shared" si="3"/>
        <v>59200</v>
      </c>
      <c r="I46" s="1"/>
      <c r="J46" s="23" t="s">
        <v>48</v>
      </c>
    </row>
    <row r="47" spans="1:10" ht="73.5" customHeight="1" x14ac:dyDescent="0.25">
      <c r="A47" s="18" t="s">
        <v>37</v>
      </c>
      <c r="B47" s="25" t="s">
        <v>38</v>
      </c>
      <c r="C47" s="20" t="s">
        <v>81</v>
      </c>
      <c r="D47" s="26">
        <v>45184</v>
      </c>
      <c r="E47" s="26">
        <v>45245</v>
      </c>
      <c r="F47" s="27" t="s">
        <v>82</v>
      </c>
      <c r="G47" s="22">
        <v>7374</v>
      </c>
      <c r="H47" s="1"/>
      <c r="I47" s="1">
        <f>+G47</f>
        <v>7374</v>
      </c>
      <c r="J47" s="23" t="s">
        <v>55</v>
      </c>
    </row>
    <row r="48" spans="1:10" ht="73.5" customHeight="1" x14ac:dyDescent="0.25">
      <c r="A48" s="18" t="s">
        <v>37</v>
      </c>
      <c r="B48" s="25" t="s">
        <v>38</v>
      </c>
      <c r="C48" s="20" t="s">
        <v>83</v>
      </c>
      <c r="D48" s="26">
        <v>45198</v>
      </c>
      <c r="E48" s="26">
        <v>45259</v>
      </c>
      <c r="F48" s="27" t="s">
        <v>84</v>
      </c>
      <c r="G48" s="22">
        <v>9398</v>
      </c>
      <c r="H48" s="1"/>
      <c r="I48" s="1">
        <f>+G48</f>
        <v>9398</v>
      </c>
      <c r="J48" s="23" t="s">
        <v>55</v>
      </c>
    </row>
    <row r="49" spans="1:10" ht="73.5" customHeight="1" x14ac:dyDescent="0.25">
      <c r="A49" s="18" t="s">
        <v>37</v>
      </c>
      <c r="B49" s="25" t="s">
        <v>38</v>
      </c>
      <c r="C49" s="20" t="s">
        <v>85</v>
      </c>
      <c r="D49" s="26">
        <v>45198</v>
      </c>
      <c r="E49" s="26">
        <v>45259</v>
      </c>
      <c r="F49" s="27" t="s">
        <v>86</v>
      </c>
      <c r="G49" s="22">
        <v>2340</v>
      </c>
      <c r="H49" s="1"/>
      <c r="I49" s="1">
        <f>+G49</f>
        <v>2340</v>
      </c>
      <c r="J49" s="23" t="s">
        <v>55</v>
      </c>
    </row>
    <row r="50" spans="1:10" ht="73.5" customHeight="1" x14ac:dyDescent="0.25">
      <c r="A50" s="18" t="s">
        <v>37</v>
      </c>
      <c r="B50" s="25" t="s">
        <v>38</v>
      </c>
      <c r="C50" s="20" t="s">
        <v>153</v>
      </c>
      <c r="D50" s="26">
        <v>45189</v>
      </c>
      <c r="E50" s="26">
        <v>45250</v>
      </c>
      <c r="F50" s="27" t="s">
        <v>154</v>
      </c>
      <c r="G50" s="22">
        <v>122188</v>
      </c>
      <c r="H50" s="1">
        <f>+G50</f>
        <v>122188</v>
      </c>
      <c r="I50" s="1"/>
      <c r="J50" s="23" t="s">
        <v>48</v>
      </c>
    </row>
    <row r="51" spans="1:10" ht="72.75" customHeight="1" x14ac:dyDescent="0.25">
      <c r="A51" s="18" t="s">
        <v>43</v>
      </c>
      <c r="B51" s="25" t="s">
        <v>44</v>
      </c>
      <c r="C51" s="20" t="s">
        <v>105</v>
      </c>
      <c r="D51" s="26">
        <v>45169</v>
      </c>
      <c r="E51" s="26">
        <v>45230</v>
      </c>
      <c r="F51" s="27" t="s">
        <v>54</v>
      </c>
      <c r="G51" s="22">
        <v>88500</v>
      </c>
      <c r="H51" s="1">
        <f>+G51</f>
        <v>88500</v>
      </c>
      <c r="I51" s="1"/>
      <c r="J51" s="23" t="s">
        <v>48</v>
      </c>
    </row>
    <row r="52" spans="1:10" ht="72.75" customHeight="1" x14ac:dyDescent="0.25">
      <c r="A52" s="18" t="s">
        <v>41</v>
      </c>
      <c r="B52" s="25" t="s">
        <v>42</v>
      </c>
      <c r="C52" s="20" t="s">
        <v>105</v>
      </c>
      <c r="D52" s="26" t="s">
        <v>106</v>
      </c>
      <c r="E52" s="26">
        <v>45227</v>
      </c>
      <c r="F52" s="27" t="s">
        <v>107</v>
      </c>
      <c r="G52" s="22">
        <v>88500</v>
      </c>
      <c r="H52" s="1">
        <f>+G52</f>
        <v>88500</v>
      </c>
      <c r="I52" s="1"/>
      <c r="J52" s="23" t="s">
        <v>48</v>
      </c>
    </row>
    <row r="53" spans="1:10" ht="72.75" customHeight="1" x14ac:dyDescent="0.25">
      <c r="A53" s="18" t="s">
        <v>66</v>
      </c>
      <c r="B53" s="25" t="s">
        <v>21</v>
      </c>
      <c r="C53" s="20" t="s">
        <v>100</v>
      </c>
      <c r="D53" s="26">
        <v>45175</v>
      </c>
      <c r="E53" s="26">
        <v>45236</v>
      </c>
      <c r="F53" s="27" t="s">
        <v>72</v>
      </c>
      <c r="G53" s="22">
        <v>48000</v>
      </c>
      <c r="H53" s="1">
        <f>+G53</f>
        <v>48000</v>
      </c>
      <c r="I53" s="1"/>
      <c r="J53" s="23" t="s">
        <v>48</v>
      </c>
    </row>
    <row r="54" spans="1:10" ht="72.75" customHeight="1" x14ac:dyDescent="0.25">
      <c r="A54" s="18" t="s">
        <v>67</v>
      </c>
      <c r="B54" s="25" t="s">
        <v>19</v>
      </c>
      <c r="C54" s="20" t="s">
        <v>155</v>
      </c>
      <c r="D54" s="26">
        <v>45194</v>
      </c>
      <c r="E54" s="26">
        <v>45255</v>
      </c>
      <c r="F54" s="27" t="s">
        <v>156</v>
      </c>
      <c r="G54" s="22">
        <v>49686.02</v>
      </c>
      <c r="H54" s="1">
        <f>+G54</f>
        <v>49686.02</v>
      </c>
      <c r="I54" s="1"/>
      <c r="J54" s="23" t="s">
        <v>48</v>
      </c>
    </row>
    <row r="55" spans="1:10" ht="93.75" customHeight="1" x14ac:dyDescent="0.25">
      <c r="A55" s="18" t="s">
        <v>63</v>
      </c>
      <c r="B55" s="25" t="s">
        <v>18</v>
      </c>
      <c r="C55" s="20" t="s">
        <v>91</v>
      </c>
      <c r="D55" s="26">
        <v>45180</v>
      </c>
      <c r="E55" s="26">
        <v>45241</v>
      </c>
      <c r="F55" s="26" t="s">
        <v>92</v>
      </c>
      <c r="G55" s="22">
        <v>6149.99</v>
      </c>
      <c r="H55" s="1"/>
      <c r="I55" s="1">
        <f>+G55</f>
        <v>6149.99</v>
      </c>
      <c r="J55" s="23" t="s">
        <v>55</v>
      </c>
    </row>
    <row r="56" spans="1:10" ht="93.75" customHeight="1" x14ac:dyDescent="0.25">
      <c r="A56" s="18" t="s">
        <v>63</v>
      </c>
      <c r="B56" s="25" t="s">
        <v>18</v>
      </c>
      <c r="C56" s="20" t="s">
        <v>93</v>
      </c>
      <c r="D56" s="26">
        <v>45195</v>
      </c>
      <c r="E56" s="26">
        <v>45256</v>
      </c>
      <c r="F56" s="26" t="s">
        <v>68</v>
      </c>
      <c r="G56" s="22">
        <v>7100</v>
      </c>
      <c r="H56" s="1"/>
      <c r="I56" s="1">
        <f>+G56</f>
        <v>7100</v>
      </c>
      <c r="J56" s="23" t="s">
        <v>55</v>
      </c>
    </row>
    <row r="57" spans="1:10" ht="110.25" customHeight="1" x14ac:dyDescent="0.25">
      <c r="A57" s="18" t="s">
        <v>51</v>
      </c>
      <c r="B57" s="25" t="s">
        <v>52</v>
      </c>
      <c r="C57" s="20" t="s">
        <v>157</v>
      </c>
      <c r="D57" s="26">
        <v>45159</v>
      </c>
      <c r="E57" s="26">
        <v>45220</v>
      </c>
      <c r="F57" s="26" t="s">
        <v>158</v>
      </c>
      <c r="G57" s="22">
        <v>8144.2</v>
      </c>
      <c r="H57" s="1">
        <f t="shared" ref="H57:H66" si="4">+G57</f>
        <v>8144.2</v>
      </c>
      <c r="I57" s="1"/>
      <c r="J57" s="23" t="s">
        <v>48</v>
      </c>
    </row>
    <row r="58" spans="1:10" ht="110.25" customHeight="1" x14ac:dyDescent="0.25">
      <c r="A58" s="18" t="s">
        <v>51</v>
      </c>
      <c r="B58" s="25" t="s">
        <v>52</v>
      </c>
      <c r="C58" s="20" t="s">
        <v>157</v>
      </c>
      <c r="D58" s="26">
        <v>45160</v>
      </c>
      <c r="E58" s="26">
        <v>45221</v>
      </c>
      <c r="F58" s="26" t="s">
        <v>159</v>
      </c>
      <c r="G58" s="22">
        <v>5394.8</v>
      </c>
      <c r="H58" s="1">
        <f>+G58</f>
        <v>5394.8</v>
      </c>
      <c r="I58" s="1"/>
      <c r="J58" s="23" t="s">
        <v>48</v>
      </c>
    </row>
    <row r="59" spans="1:10" ht="110.25" customHeight="1" x14ac:dyDescent="0.25">
      <c r="A59" s="18" t="s">
        <v>51</v>
      </c>
      <c r="B59" s="25" t="s">
        <v>52</v>
      </c>
      <c r="C59" s="20" t="s">
        <v>157</v>
      </c>
      <c r="D59" s="26">
        <v>45162</v>
      </c>
      <c r="E59" s="26">
        <v>45223</v>
      </c>
      <c r="F59" s="26" t="s">
        <v>160</v>
      </c>
      <c r="G59" s="22">
        <v>3857.56</v>
      </c>
      <c r="H59" s="1">
        <f>+G59</f>
        <v>3857.56</v>
      </c>
      <c r="I59" s="1"/>
      <c r="J59" s="23" t="s">
        <v>48</v>
      </c>
    </row>
    <row r="60" spans="1:10" ht="110.25" customHeight="1" x14ac:dyDescent="0.25">
      <c r="A60" s="18" t="s">
        <v>51</v>
      </c>
      <c r="B60" s="25" t="s">
        <v>52</v>
      </c>
      <c r="C60" s="20" t="s">
        <v>157</v>
      </c>
      <c r="D60" s="26">
        <v>45163</v>
      </c>
      <c r="E60" s="26">
        <v>45224</v>
      </c>
      <c r="F60" s="26" t="s">
        <v>161</v>
      </c>
      <c r="G60" s="22">
        <v>4690.6400000000003</v>
      </c>
      <c r="H60" s="1">
        <f>+G60</f>
        <v>4690.6400000000003</v>
      </c>
      <c r="I60" s="1"/>
      <c r="J60" s="23" t="s">
        <v>48</v>
      </c>
    </row>
    <row r="61" spans="1:10" ht="110.25" customHeight="1" x14ac:dyDescent="0.25">
      <c r="A61" s="18" t="s">
        <v>51</v>
      </c>
      <c r="B61" s="25" t="s">
        <v>52</v>
      </c>
      <c r="C61" s="20" t="s">
        <v>157</v>
      </c>
      <c r="D61" s="26">
        <v>45166</v>
      </c>
      <c r="E61" s="26">
        <v>45227</v>
      </c>
      <c r="F61" s="26" t="s">
        <v>60</v>
      </c>
      <c r="G61" s="22">
        <v>4044</v>
      </c>
      <c r="H61" s="1">
        <f>+G61</f>
        <v>4044</v>
      </c>
      <c r="I61" s="1"/>
      <c r="J61" s="23" t="s">
        <v>48</v>
      </c>
    </row>
    <row r="62" spans="1:10" ht="110.25" customHeight="1" x14ac:dyDescent="0.25">
      <c r="A62" s="18" t="s">
        <v>51</v>
      </c>
      <c r="B62" s="25" t="s">
        <v>52</v>
      </c>
      <c r="C62" s="20" t="s">
        <v>157</v>
      </c>
      <c r="D62" s="26">
        <v>45167</v>
      </c>
      <c r="E62" s="26">
        <v>45228</v>
      </c>
      <c r="F62" s="26" t="s">
        <v>162</v>
      </c>
      <c r="G62" s="22">
        <v>5169.72</v>
      </c>
      <c r="H62" s="1">
        <f t="shared" si="4"/>
        <v>5169.72</v>
      </c>
      <c r="I62" s="1"/>
      <c r="J62" s="23" t="s">
        <v>48</v>
      </c>
    </row>
    <row r="63" spans="1:10" ht="110.25" customHeight="1" x14ac:dyDescent="0.25">
      <c r="A63" s="18" t="s">
        <v>51</v>
      </c>
      <c r="B63" s="25" t="s">
        <v>52</v>
      </c>
      <c r="C63" s="20" t="s">
        <v>157</v>
      </c>
      <c r="D63" s="26">
        <v>45168</v>
      </c>
      <c r="E63" s="26">
        <v>45229</v>
      </c>
      <c r="F63" s="26" t="s">
        <v>163</v>
      </c>
      <c r="G63" s="22">
        <v>5362.06</v>
      </c>
      <c r="H63" s="1">
        <f t="shared" si="4"/>
        <v>5362.06</v>
      </c>
      <c r="I63" s="1"/>
      <c r="J63" s="23" t="s">
        <v>48</v>
      </c>
    </row>
    <row r="64" spans="1:10" ht="110.25" customHeight="1" x14ac:dyDescent="0.25">
      <c r="A64" s="18" t="s">
        <v>51</v>
      </c>
      <c r="B64" s="25" t="s">
        <v>52</v>
      </c>
      <c r="C64" s="20" t="s">
        <v>157</v>
      </c>
      <c r="D64" s="26">
        <v>45169</v>
      </c>
      <c r="E64" s="26">
        <v>45230</v>
      </c>
      <c r="F64" s="26" t="s">
        <v>164</v>
      </c>
      <c r="G64" s="22">
        <v>5044.6400000000003</v>
      </c>
      <c r="H64" s="1">
        <f t="shared" si="4"/>
        <v>5044.6400000000003</v>
      </c>
      <c r="I64" s="1"/>
      <c r="J64" s="23" t="s">
        <v>48</v>
      </c>
    </row>
    <row r="65" spans="1:10" ht="110.25" customHeight="1" x14ac:dyDescent="0.25">
      <c r="A65" s="18" t="s">
        <v>51</v>
      </c>
      <c r="B65" s="25" t="s">
        <v>52</v>
      </c>
      <c r="C65" s="20" t="s">
        <v>171</v>
      </c>
      <c r="D65" s="26">
        <v>45162</v>
      </c>
      <c r="E65" s="26">
        <v>45223</v>
      </c>
      <c r="F65" s="26" t="s">
        <v>172</v>
      </c>
      <c r="G65" s="22">
        <v>38000</v>
      </c>
      <c r="H65" s="1">
        <f t="shared" si="4"/>
        <v>38000</v>
      </c>
      <c r="I65" s="1"/>
      <c r="J65" s="23" t="s">
        <v>48</v>
      </c>
    </row>
    <row r="66" spans="1:10" ht="110.25" customHeight="1" x14ac:dyDescent="0.25">
      <c r="A66" s="18" t="s">
        <v>51</v>
      </c>
      <c r="B66" s="25" t="s">
        <v>52</v>
      </c>
      <c r="C66" s="20" t="s">
        <v>171</v>
      </c>
      <c r="D66" s="26">
        <v>45170</v>
      </c>
      <c r="E66" s="26">
        <v>45231</v>
      </c>
      <c r="F66" s="26" t="s">
        <v>173</v>
      </c>
      <c r="G66" s="22">
        <v>1587.24</v>
      </c>
      <c r="H66" s="1">
        <f t="shared" si="4"/>
        <v>1587.24</v>
      </c>
      <c r="I66" s="1"/>
      <c r="J66" s="23" t="s">
        <v>48</v>
      </c>
    </row>
    <row r="67" spans="1:10" ht="110.25" customHeight="1" x14ac:dyDescent="0.25">
      <c r="A67" s="18" t="s">
        <v>51</v>
      </c>
      <c r="B67" s="25" t="s">
        <v>52</v>
      </c>
      <c r="C67" s="20" t="s">
        <v>157</v>
      </c>
      <c r="D67" s="26">
        <v>45174</v>
      </c>
      <c r="E67" s="26">
        <v>45235</v>
      </c>
      <c r="F67" s="26" t="s">
        <v>174</v>
      </c>
      <c r="G67" s="22">
        <v>3172.72</v>
      </c>
      <c r="H67" s="1">
        <f t="shared" ref="H67:H74" si="5">+G67</f>
        <v>3172.72</v>
      </c>
      <c r="I67" s="1"/>
      <c r="J67" s="23" t="s">
        <v>48</v>
      </c>
    </row>
    <row r="68" spans="1:10" ht="110.25" customHeight="1" x14ac:dyDescent="0.25">
      <c r="A68" s="18" t="s">
        <v>51</v>
      </c>
      <c r="B68" s="25" t="s">
        <v>52</v>
      </c>
      <c r="C68" s="20" t="s">
        <v>157</v>
      </c>
      <c r="D68" s="26">
        <v>45183</v>
      </c>
      <c r="E68" s="26">
        <v>45244</v>
      </c>
      <c r="F68" s="26" t="s">
        <v>175</v>
      </c>
      <c r="G68" s="22">
        <v>5369.88</v>
      </c>
      <c r="H68" s="1">
        <f t="shared" si="5"/>
        <v>5369.88</v>
      </c>
      <c r="I68" s="1"/>
      <c r="J68" s="23" t="s">
        <v>48</v>
      </c>
    </row>
    <row r="69" spans="1:10" ht="110.25" customHeight="1" x14ac:dyDescent="0.25">
      <c r="A69" s="18" t="s">
        <v>51</v>
      </c>
      <c r="B69" s="25" t="s">
        <v>52</v>
      </c>
      <c r="C69" s="20" t="s">
        <v>157</v>
      </c>
      <c r="D69" s="26">
        <v>45184</v>
      </c>
      <c r="E69" s="26">
        <v>45245</v>
      </c>
      <c r="F69" s="26" t="s">
        <v>176</v>
      </c>
      <c r="G69" s="22">
        <v>5650.72</v>
      </c>
      <c r="H69" s="1">
        <f t="shared" si="5"/>
        <v>5650.72</v>
      </c>
      <c r="I69" s="1"/>
      <c r="J69" s="23" t="s">
        <v>48</v>
      </c>
    </row>
    <row r="70" spans="1:10" ht="110.25" customHeight="1" x14ac:dyDescent="0.25">
      <c r="A70" s="18" t="s">
        <v>51</v>
      </c>
      <c r="B70" s="25" t="s">
        <v>52</v>
      </c>
      <c r="C70" s="20" t="s">
        <v>157</v>
      </c>
      <c r="D70" s="26">
        <v>45187</v>
      </c>
      <c r="E70" s="26">
        <v>45248</v>
      </c>
      <c r="F70" s="26" t="s">
        <v>177</v>
      </c>
      <c r="G70" s="22">
        <v>5827.72</v>
      </c>
      <c r="H70" s="1">
        <f t="shared" si="5"/>
        <v>5827.72</v>
      </c>
      <c r="I70" s="1"/>
      <c r="J70" s="23" t="s">
        <v>48</v>
      </c>
    </row>
    <row r="71" spans="1:10" ht="110.25" customHeight="1" x14ac:dyDescent="0.25">
      <c r="A71" s="18" t="s">
        <v>51</v>
      </c>
      <c r="B71" s="25" t="s">
        <v>52</v>
      </c>
      <c r="C71" s="20" t="s">
        <v>157</v>
      </c>
      <c r="D71" s="26">
        <v>45188</v>
      </c>
      <c r="E71" s="26">
        <v>45249</v>
      </c>
      <c r="F71" s="26" t="s">
        <v>70</v>
      </c>
      <c r="G71" s="22">
        <v>6556.96</v>
      </c>
      <c r="H71" s="1">
        <f t="shared" si="5"/>
        <v>6556.96</v>
      </c>
      <c r="I71" s="1"/>
      <c r="J71" s="23" t="s">
        <v>48</v>
      </c>
    </row>
    <row r="72" spans="1:10" ht="110.25" customHeight="1" x14ac:dyDescent="0.25">
      <c r="A72" s="18" t="s">
        <v>51</v>
      </c>
      <c r="B72" s="25" t="s">
        <v>52</v>
      </c>
      <c r="C72" s="20" t="s">
        <v>157</v>
      </c>
      <c r="D72" s="26">
        <v>45189</v>
      </c>
      <c r="E72" s="26">
        <v>45250</v>
      </c>
      <c r="F72" s="26" t="s">
        <v>64</v>
      </c>
      <c r="G72" s="22">
        <v>2724.32</v>
      </c>
      <c r="H72" s="1">
        <f t="shared" si="5"/>
        <v>2724.32</v>
      </c>
      <c r="I72" s="1"/>
      <c r="J72" s="23" t="s">
        <v>48</v>
      </c>
    </row>
    <row r="73" spans="1:10" ht="110.25" customHeight="1" x14ac:dyDescent="0.25">
      <c r="A73" s="18" t="s">
        <v>51</v>
      </c>
      <c r="B73" s="25" t="s">
        <v>52</v>
      </c>
      <c r="C73" s="20" t="s">
        <v>157</v>
      </c>
      <c r="D73" s="26">
        <v>45190</v>
      </c>
      <c r="E73" s="26">
        <v>45251</v>
      </c>
      <c r="F73" s="26" t="s">
        <v>178</v>
      </c>
      <c r="G73" s="22">
        <v>2599.2399999999998</v>
      </c>
      <c r="H73" s="1">
        <f t="shared" si="5"/>
        <v>2599.2399999999998</v>
      </c>
      <c r="I73" s="1"/>
      <c r="J73" s="23" t="s">
        <v>48</v>
      </c>
    </row>
    <row r="74" spans="1:10" ht="110.25" customHeight="1" x14ac:dyDescent="0.25">
      <c r="A74" s="18" t="s">
        <v>51</v>
      </c>
      <c r="B74" s="25" t="s">
        <v>52</v>
      </c>
      <c r="C74" s="20" t="s">
        <v>157</v>
      </c>
      <c r="D74" s="26">
        <v>45191</v>
      </c>
      <c r="E74" s="26">
        <v>45252</v>
      </c>
      <c r="F74" s="26" t="s">
        <v>179</v>
      </c>
      <c r="G74" s="22">
        <v>2849.4</v>
      </c>
      <c r="H74" s="1">
        <f t="shared" si="5"/>
        <v>2849.4</v>
      </c>
      <c r="I74" s="1"/>
      <c r="J74" s="23" t="s">
        <v>48</v>
      </c>
    </row>
    <row r="75" spans="1:10" ht="51" customHeight="1" x14ac:dyDescent="0.25">
      <c r="A75" s="29" t="s">
        <v>16</v>
      </c>
      <c r="B75" s="30"/>
      <c r="C75" s="30"/>
      <c r="D75" s="30"/>
      <c r="E75" s="30"/>
      <c r="F75" s="30"/>
      <c r="G75" s="31">
        <f>SUM(G45:G74)</f>
        <v>622994.32999999996</v>
      </c>
      <c r="H75" s="31">
        <f>SUM(H45:H74)</f>
        <v>590632.33999999985</v>
      </c>
      <c r="I75" s="31">
        <f>SUM(I45:I74)</f>
        <v>32361.989999999998</v>
      </c>
      <c r="J75" s="30"/>
    </row>
    <row r="76" spans="1:10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5.75" x14ac:dyDescent="0.25">
      <c r="A79" s="14"/>
      <c r="B79" s="14"/>
      <c r="C79" s="14"/>
      <c r="D79" s="13" t="s">
        <v>10</v>
      </c>
      <c r="E79" s="14"/>
      <c r="F79" s="14"/>
      <c r="G79" s="14"/>
      <c r="H79" s="14"/>
      <c r="I79" s="14"/>
      <c r="J79" s="14"/>
    </row>
    <row r="80" spans="1:10" ht="15.75" x14ac:dyDescent="0.25">
      <c r="A80" s="14"/>
      <c r="B80" s="14"/>
      <c r="C80" s="14"/>
      <c r="D80" s="13" t="s">
        <v>61</v>
      </c>
      <c r="E80" s="14"/>
      <c r="F80" s="14"/>
      <c r="G80" s="14"/>
      <c r="H80" s="14"/>
      <c r="I80" s="14"/>
      <c r="J80" s="14"/>
    </row>
    <row r="81" spans="1:10" ht="15.75" x14ac:dyDescent="0.25">
      <c r="A81" s="14"/>
      <c r="B81" s="14"/>
      <c r="C81" s="14"/>
      <c r="D81" s="28" t="s">
        <v>11</v>
      </c>
      <c r="E81" s="14"/>
      <c r="F81" s="14"/>
      <c r="G81" s="14"/>
      <c r="H81" s="14"/>
      <c r="I81" s="14"/>
      <c r="J81" s="14"/>
    </row>
    <row r="82" spans="1:10" ht="30.75" x14ac:dyDescent="0.45">
      <c r="D82" s="2"/>
      <c r="E82" s="2"/>
    </row>
    <row r="114" spans="6:12" ht="15.75" x14ac:dyDescent="0.25">
      <c r="F114" s="7"/>
      <c r="G114" s="7"/>
      <c r="H114" s="7"/>
      <c r="I114" s="7"/>
      <c r="J114" s="7"/>
      <c r="K114" s="8"/>
      <c r="L114" s="7"/>
    </row>
    <row r="115" spans="6:12" ht="15.75" x14ac:dyDescent="0.25">
      <c r="F115" s="32"/>
      <c r="G115" s="32"/>
      <c r="H115" s="32"/>
      <c r="I115" s="32"/>
      <c r="J115" s="32"/>
      <c r="K115" s="32"/>
      <c r="L115" s="32"/>
    </row>
    <row r="116" spans="6:12" ht="15.75" x14ac:dyDescent="0.25">
      <c r="F116" s="32"/>
      <c r="G116" s="32"/>
      <c r="H116" s="32"/>
      <c r="I116" s="32"/>
      <c r="J116" s="32"/>
      <c r="K116" s="32"/>
      <c r="L116" s="32"/>
    </row>
    <row r="117" spans="6:12" ht="15.75" x14ac:dyDescent="0.25">
      <c r="F117" s="32"/>
      <c r="G117" s="32"/>
      <c r="H117" s="32"/>
      <c r="I117" s="32"/>
      <c r="J117" s="32"/>
      <c r="K117" s="32"/>
      <c r="L117" s="32"/>
    </row>
    <row r="118" spans="6:12" ht="15.75" x14ac:dyDescent="0.25">
      <c r="F118" s="32"/>
      <c r="G118" s="32"/>
      <c r="H118" s="32"/>
      <c r="I118" s="32"/>
      <c r="J118" s="32"/>
      <c r="K118" s="32"/>
      <c r="L118" s="32"/>
    </row>
    <row r="119" spans="6:12" ht="15.75" x14ac:dyDescent="0.25">
      <c r="F119" s="9"/>
      <c r="G119" s="7"/>
      <c r="H119" s="7"/>
      <c r="I119" s="7"/>
      <c r="J119" s="7"/>
      <c r="K119" s="8"/>
      <c r="L119" s="7"/>
    </row>
    <row r="120" spans="6:12" ht="15.75" x14ac:dyDescent="0.25">
      <c r="F120" s="9"/>
      <c r="G120" s="7"/>
      <c r="H120" s="7"/>
      <c r="I120" s="7"/>
      <c r="J120" s="7"/>
      <c r="K120" s="8"/>
      <c r="L120" s="7"/>
    </row>
    <row r="121" spans="6:12" ht="15.75" x14ac:dyDescent="0.25">
      <c r="F121" s="7"/>
      <c r="G121" s="7"/>
      <c r="H121" s="7"/>
      <c r="I121" s="7"/>
      <c r="J121" s="7"/>
      <c r="K121" s="7"/>
      <c r="L121" s="7"/>
    </row>
    <row r="122" spans="6:12" ht="15.75" x14ac:dyDescent="0.25">
      <c r="F122" s="10"/>
      <c r="G122" s="10"/>
      <c r="H122" s="10"/>
      <c r="I122" s="10"/>
      <c r="J122" s="10"/>
      <c r="K122" s="10"/>
      <c r="L122" s="10"/>
    </row>
    <row r="123" spans="6:12" ht="18" x14ac:dyDescent="0.25">
      <c r="F123" s="18"/>
      <c r="G123" s="19"/>
      <c r="H123" s="20"/>
      <c r="I123" s="24"/>
      <c r="J123" s="21"/>
      <c r="K123" s="18"/>
      <c r="L123" s="22"/>
    </row>
    <row r="124" spans="6:12" ht="18" x14ac:dyDescent="0.25">
      <c r="F124" s="18"/>
      <c r="G124" s="19"/>
      <c r="H124" s="20"/>
      <c r="I124" s="21"/>
      <c r="J124" s="21"/>
      <c r="K124" s="18"/>
      <c r="L124" s="22"/>
    </row>
    <row r="125" spans="6:12" ht="18" x14ac:dyDescent="0.25">
      <c r="F125" s="18"/>
      <c r="G125" s="19"/>
      <c r="H125" s="20"/>
      <c r="I125" s="21"/>
      <c r="J125" s="21"/>
      <c r="K125" s="18"/>
      <c r="L125" s="22"/>
    </row>
    <row r="126" spans="6:12" ht="18" x14ac:dyDescent="0.25">
      <c r="F126" s="18"/>
      <c r="G126" s="19"/>
      <c r="H126" s="20"/>
      <c r="I126" s="21"/>
      <c r="J126" s="21"/>
      <c r="K126" s="18"/>
      <c r="L126" s="22"/>
    </row>
    <row r="127" spans="6:12" ht="18" x14ac:dyDescent="0.25">
      <c r="F127" s="18"/>
      <c r="G127" s="19"/>
      <c r="H127" s="20"/>
      <c r="I127" s="21"/>
      <c r="J127" s="21"/>
      <c r="K127" s="18"/>
      <c r="L127" s="22"/>
    </row>
    <row r="128" spans="6:12" ht="18" x14ac:dyDescent="0.25">
      <c r="F128" s="18"/>
      <c r="G128" s="19"/>
      <c r="H128" s="20"/>
      <c r="I128" s="21"/>
      <c r="J128" s="21"/>
      <c r="K128" s="18"/>
      <c r="L128" s="22"/>
    </row>
    <row r="129" spans="6:12" ht="18" x14ac:dyDescent="0.25">
      <c r="F129" s="18"/>
      <c r="G129" s="19"/>
      <c r="H129" s="20"/>
      <c r="I129" s="21"/>
      <c r="J129" s="21"/>
      <c r="K129" s="18"/>
      <c r="L129" s="22"/>
    </row>
    <row r="130" spans="6:12" ht="18" x14ac:dyDescent="0.25">
      <c r="F130" s="18"/>
      <c r="G130" s="19"/>
      <c r="H130" s="20"/>
      <c r="I130" s="21"/>
      <c r="J130" s="21"/>
      <c r="K130" s="18"/>
      <c r="L130" s="22"/>
    </row>
    <row r="131" spans="6:12" ht="18" x14ac:dyDescent="0.25">
      <c r="F131" s="18"/>
      <c r="G131" s="19"/>
      <c r="H131" s="20"/>
      <c r="I131" s="21"/>
      <c r="J131" s="21"/>
      <c r="K131" s="18"/>
      <c r="L131" s="22"/>
    </row>
    <row r="132" spans="6:12" ht="18" x14ac:dyDescent="0.25">
      <c r="F132" s="18"/>
      <c r="G132" s="19"/>
      <c r="H132" s="20"/>
      <c r="I132" s="21"/>
      <c r="J132" s="21"/>
      <c r="K132" s="18"/>
      <c r="L132" s="22"/>
    </row>
    <row r="133" spans="6:12" ht="18" x14ac:dyDescent="0.25">
      <c r="F133" s="18"/>
      <c r="G133" s="19"/>
      <c r="H133" s="20"/>
      <c r="I133" s="21"/>
      <c r="J133" s="21"/>
      <c r="K133" s="18"/>
      <c r="L133" s="22"/>
    </row>
    <row r="134" spans="6:12" ht="18" x14ac:dyDescent="0.25">
      <c r="F134" s="18"/>
      <c r="G134" s="19"/>
      <c r="H134" s="20"/>
      <c r="I134" s="21"/>
      <c r="J134" s="21"/>
      <c r="K134" s="18"/>
      <c r="L134" s="22"/>
    </row>
    <row r="135" spans="6:12" ht="18" x14ac:dyDescent="0.25">
      <c r="F135" s="18"/>
      <c r="G135" s="19"/>
      <c r="H135" s="20"/>
      <c r="I135" s="24"/>
      <c r="J135" s="21"/>
      <c r="K135" s="18"/>
      <c r="L135" s="22"/>
    </row>
    <row r="136" spans="6:12" ht="18" x14ac:dyDescent="0.25">
      <c r="F136" s="18"/>
      <c r="G136" s="19"/>
      <c r="H136" s="20"/>
      <c r="I136" s="24"/>
      <c r="J136" s="21"/>
      <c r="K136" s="18"/>
      <c r="L136" s="22"/>
    </row>
    <row r="137" spans="6:12" ht="18" x14ac:dyDescent="0.25">
      <c r="F137" s="18"/>
      <c r="G137" s="19"/>
      <c r="H137" s="20"/>
      <c r="I137" s="24"/>
      <c r="J137" s="21"/>
      <c r="K137" s="18"/>
      <c r="L137" s="22"/>
    </row>
    <row r="138" spans="6:12" ht="18" x14ac:dyDescent="0.25">
      <c r="F138" s="18"/>
      <c r="G138" s="19"/>
      <c r="H138" s="20"/>
      <c r="I138" s="24"/>
      <c r="J138" s="21"/>
      <c r="K138" s="18"/>
      <c r="L138" s="22"/>
    </row>
    <row r="139" spans="6:12" ht="18" x14ac:dyDescent="0.25">
      <c r="F139" s="18"/>
      <c r="G139" s="19"/>
      <c r="H139" s="20"/>
      <c r="I139" s="24"/>
      <c r="J139" s="21"/>
      <c r="K139" s="18"/>
      <c r="L139" s="22"/>
    </row>
    <row r="140" spans="6:12" ht="18" x14ac:dyDescent="0.25">
      <c r="F140" s="18"/>
      <c r="G140" s="19"/>
      <c r="H140" s="20"/>
      <c r="I140" s="24"/>
      <c r="J140" s="21"/>
      <c r="K140" s="18"/>
      <c r="L140" s="22"/>
    </row>
    <row r="141" spans="6:12" ht="18" x14ac:dyDescent="0.25">
      <c r="F141" s="18"/>
      <c r="G141" s="19"/>
      <c r="H141" s="20"/>
      <c r="I141" s="24"/>
      <c r="J141" s="21"/>
      <c r="K141" s="18"/>
      <c r="L141" s="22"/>
    </row>
    <row r="142" spans="6:12" ht="18" x14ac:dyDescent="0.25">
      <c r="F142" s="18"/>
      <c r="G142" s="19"/>
      <c r="H142" s="20"/>
      <c r="I142" s="24"/>
      <c r="J142" s="21"/>
      <c r="K142" s="18"/>
      <c r="L142" s="22"/>
    </row>
    <row r="143" spans="6:12" ht="18" x14ac:dyDescent="0.25">
      <c r="F143" s="18"/>
      <c r="G143" s="19"/>
      <c r="H143" s="20"/>
      <c r="I143" s="24"/>
      <c r="J143" s="21"/>
      <c r="K143" s="18"/>
      <c r="L143" s="22"/>
    </row>
    <row r="144" spans="6:12" ht="18" x14ac:dyDescent="0.25">
      <c r="F144" s="18"/>
      <c r="G144" s="19"/>
      <c r="H144" s="20"/>
      <c r="I144" s="24"/>
      <c r="J144" s="21"/>
      <c r="K144" s="18"/>
      <c r="L144" s="22"/>
    </row>
    <row r="145" spans="6:12" ht="18" x14ac:dyDescent="0.25">
      <c r="F145" s="18"/>
      <c r="G145" s="19"/>
      <c r="H145" s="20"/>
      <c r="I145" s="24"/>
      <c r="J145" s="21"/>
      <c r="K145" s="18"/>
      <c r="L145" s="22"/>
    </row>
    <row r="146" spans="6:12" ht="18" x14ac:dyDescent="0.25">
      <c r="F146" s="18"/>
      <c r="G146" s="19"/>
      <c r="H146" s="20"/>
      <c r="I146" s="24"/>
      <c r="J146" s="21"/>
      <c r="K146" s="18"/>
      <c r="L146" s="22"/>
    </row>
    <row r="147" spans="6:12" ht="18" x14ac:dyDescent="0.25">
      <c r="F147" s="18"/>
      <c r="G147" s="19"/>
      <c r="H147" s="20"/>
      <c r="I147" s="21"/>
      <c r="J147" s="21"/>
      <c r="K147" s="18"/>
      <c r="L147" s="22"/>
    </row>
    <row r="148" spans="6:12" ht="18" x14ac:dyDescent="0.25">
      <c r="F148" s="18"/>
      <c r="G148" s="19"/>
      <c r="H148" s="20"/>
      <c r="I148" s="21"/>
      <c r="J148" s="21"/>
      <c r="K148" s="18"/>
      <c r="L148" s="22"/>
    </row>
    <row r="149" spans="6:12" ht="18" x14ac:dyDescent="0.25">
      <c r="F149" s="18"/>
      <c r="G149" s="19"/>
      <c r="H149" s="20"/>
      <c r="I149" s="24"/>
      <c r="J149" s="21"/>
      <c r="K149" s="18"/>
      <c r="L149" s="22"/>
    </row>
    <row r="150" spans="6:12" ht="18" x14ac:dyDescent="0.25">
      <c r="F150" s="18"/>
      <c r="G150" s="19"/>
      <c r="H150" s="20"/>
      <c r="I150" s="24"/>
      <c r="J150" s="21"/>
      <c r="K150" s="18"/>
      <c r="L150" s="22"/>
    </row>
    <row r="151" spans="6:12" ht="18" x14ac:dyDescent="0.25">
      <c r="F151" s="18"/>
      <c r="G151" s="19"/>
      <c r="H151" s="20"/>
      <c r="I151" s="24"/>
      <c r="J151" s="21"/>
      <c r="K151" s="18"/>
      <c r="L151" s="22"/>
    </row>
    <row r="152" spans="6:12" ht="18" x14ac:dyDescent="0.25">
      <c r="F152" s="18"/>
      <c r="G152" s="19"/>
      <c r="H152" s="20"/>
      <c r="I152" s="24"/>
      <c r="J152" s="21"/>
      <c r="K152" s="18"/>
      <c r="L152" s="22"/>
    </row>
    <row r="153" spans="6:12" ht="18" x14ac:dyDescent="0.25">
      <c r="F153" s="18"/>
      <c r="G153" s="19"/>
      <c r="H153" s="20"/>
      <c r="I153" s="24"/>
      <c r="J153" s="21"/>
      <c r="K153" s="18"/>
      <c r="L153" s="22"/>
    </row>
    <row r="154" spans="6:12" ht="18" x14ac:dyDescent="0.25">
      <c r="F154" s="18"/>
      <c r="G154" s="19"/>
      <c r="H154" s="20"/>
      <c r="I154" s="24"/>
      <c r="J154" s="21"/>
      <c r="K154" s="18"/>
      <c r="L154" s="22"/>
    </row>
    <row r="155" spans="6:12" ht="18" x14ac:dyDescent="0.25">
      <c r="F155" s="18"/>
      <c r="G155" s="19"/>
      <c r="H155" s="20"/>
      <c r="I155" s="24"/>
      <c r="J155" s="21"/>
      <c r="K155" s="18"/>
      <c r="L155" s="22"/>
    </row>
    <row r="156" spans="6:12" ht="18" x14ac:dyDescent="0.25">
      <c r="F156" s="18"/>
      <c r="G156" s="19"/>
      <c r="H156" s="20"/>
      <c r="I156" s="24"/>
      <c r="J156" s="21"/>
      <c r="K156" s="18"/>
      <c r="L156" s="22"/>
    </row>
    <row r="157" spans="6:12" ht="18" x14ac:dyDescent="0.25">
      <c r="F157" s="18"/>
      <c r="G157" s="19"/>
      <c r="H157" s="20"/>
      <c r="I157" s="24"/>
      <c r="J157" s="21"/>
      <c r="K157" s="18"/>
      <c r="L157" s="22"/>
    </row>
    <row r="158" spans="6:12" x14ac:dyDescent="0.25">
      <c r="F158" s="16"/>
      <c r="G158" s="15"/>
      <c r="H158" s="15"/>
      <c r="I158" s="15"/>
      <c r="J158" s="15"/>
      <c r="K158" s="15"/>
      <c r="L158" s="17"/>
    </row>
    <row r="162" spans="9:11" ht="21" x14ac:dyDescent="0.35">
      <c r="I162" s="3"/>
      <c r="J162" s="6"/>
      <c r="K162" s="6"/>
    </row>
    <row r="163" spans="9:11" ht="21" x14ac:dyDescent="0.35">
      <c r="I163" s="3"/>
      <c r="J163" s="6"/>
      <c r="K163" s="6"/>
    </row>
    <row r="164" spans="9:11" ht="21" x14ac:dyDescent="0.35">
      <c r="I164" s="5"/>
      <c r="J164" s="4"/>
      <c r="K164" s="4"/>
    </row>
  </sheetData>
  <mergeCells count="8">
    <mergeCell ref="F117:L117"/>
    <mergeCell ref="F118:L118"/>
    <mergeCell ref="A2:J2"/>
    <mergeCell ref="A3:J3"/>
    <mergeCell ref="A4:J4"/>
    <mergeCell ref="A5:J5"/>
    <mergeCell ref="F115:L115"/>
    <mergeCell ref="F116:L116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SEPTIE 2023</vt:lpstr>
      <vt:lpstr>'RELACION DE PAGO SEPTIE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2023-10-05T19:00:59Z</cp:lastPrinted>
  <dcterms:created xsi:type="dcterms:W3CDTF">2017-08-14T18:12:46Z</dcterms:created>
  <dcterms:modified xsi:type="dcterms:W3CDTF">2023-10-06T18:28:21Z</dcterms:modified>
</cp:coreProperties>
</file>