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svasquez\Desktop\"/>
    </mc:Choice>
  </mc:AlternateContent>
  <xr:revisionPtr revIDLastSave="0" documentId="13_ncr:1_{E430A27F-5780-47EF-9695-7F439A060A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CION DE PAGO OCTUBRE 2022" sheetId="41" r:id="rId1"/>
  </sheets>
  <definedNames>
    <definedName name="_xlnm._FilterDatabase" localSheetId="0" hidden="1">'RELACION DE PAGO OCTUBRE 2022'!#REF!</definedName>
    <definedName name="_xlnm.Print_Titles" localSheetId="0">'RELACION DE PAGO OCTUBRE 2022'!$1:$9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41" l="1"/>
  <c r="H28" i="41"/>
  <c r="H27" i="41"/>
  <c r="H26" i="41"/>
  <c r="H25" i="41"/>
  <c r="H22" i="41"/>
  <c r="H20" i="41"/>
  <c r="H21" i="41"/>
  <c r="H23" i="41"/>
  <c r="H24" i="41"/>
  <c r="H19" i="41"/>
  <c r="H18" i="41"/>
  <c r="H16" i="41"/>
  <c r="H17" i="41"/>
  <c r="H15" i="41"/>
  <c r="H14" i="41"/>
  <c r="I35" i="41"/>
  <c r="I13" i="41"/>
  <c r="G12" i="41"/>
  <c r="I11" i="41" l="1"/>
  <c r="G37" i="41"/>
  <c r="I36" i="41"/>
  <c r="I31" i="41"/>
  <c r="I30" i="41"/>
  <c r="I10" i="41"/>
  <c r="H37" i="41" l="1"/>
  <c r="I37" i="41"/>
</calcChain>
</file>

<file path=xl/sharedStrings.xml><?xml version="1.0" encoding="utf-8"?>
<sst xmlns="http://schemas.openxmlformats.org/spreadsheetml/2006/main" count="154" uniqueCount="108">
  <si>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</si>
  <si>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</si>
  <si>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</si>
  <si>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</si>
  <si>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</si>
  <si>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</si>
  <si>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</si>
  <si>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</si>
  <si>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FECHA LIMITE</t>
  </si>
  <si>
    <t xml:space="preserve"> </t>
  </si>
  <si>
    <t>______________________________________</t>
  </si>
  <si>
    <t xml:space="preserve">                                         ENC. DIV. CONTABILIDAD </t>
  </si>
  <si>
    <t>Monto Pagado a La fecha</t>
  </si>
  <si>
    <t>Monto Pendiente</t>
  </si>
  <si>
    <t>Estado</t>
  </si>
  <si>
    <t>RELACION DE PAGO A  PROVEEDORES</t>
  </si>
  <si>
    <t>TOTAL</t>
  </si>
  <si>
    <t>DISTRIBUIDORES INTERNACIONALES DE PETROLEO, S.A.</t>
  </si>
  <si>
    <t>101831936</t>
  </si>
  <si>
    <t>B1500000001</t>
  </si>
  <si>
    <t>B1500000020</t>
  </si>
  <si>
    <t>B1500000062</t>
  </si>
  <si>
    <t>B1500000022</t>
  </si>
  <si>
    <t>B1500000019</t>
  </si>
  <si>
    <t>B1500000006</t>
  </si>
  <si>
    <t>B1500000021</t>
  </si>
  <si>
    <t>101041902</t>
  </si>
  <si>
    <t>DOMINIOS VIRTUALES EN INTERNET SRL</t>
  </si>
  <si>
    <t>130819629</t>
  </si>
  <si>
    <t>SILVERIO JULIAN LANTIGUA VENTURA</t>
  </si>
  <si>
    <t>03700634334</t>
  </si>
  <si>
    <t>REFRIPARTES S.A</t>
  </si>
  <si>
    <t>101033231</t>
  </si>
  <si>
    <t>LUZ ARCADIA SANCHEZ REYNOSO</t>
  </si>
  <si>
    <t>05400137039</t>
  </si>
  <si>
    <t>B1500000152</t>
  </si>
  <si>
    <t>03102333741</t>
  </si>
  <si>
    <t>03700735719</t>
  </si>
  <si>
    <t>03700738408</t>
  </si>
  <si>
    <t>TORFILCO</t>
  </si>
  <si>
    <t>105056712</t>
  </si>
  <si>
    <t>B1500000023</t>
  </si>
  <si>
    <t>Completado</t>
  </si>
  <si>
    <t>B1500000106</t>
  </si>
  <si>
    <t>RHADAMES RIVAS MARTINEZ</t>
  </si>
  <si>
    <t>03700500832</t>
  </si>
  <si>
    <t>JOSE MANUEL MENDEZ KINGSLEY</t>
  </si>
  <si>
    <t>03700421799</t>
  </si>
  <si>
    <t>WILTON ALEXANDE RAMOS OSORIA</t>
  </si>
  <si>
    <t>B1500000105</t>
  </si>
  <si>
    <t>B1500000072</t>
  </si>
  <si>
    <t xml:space="preserve">Pendiente </t>
  </si>
  <si>
    <t>DITRIBUIDORA UNIVERSAL</t>
  </si>
  <si>
    <t xml:space="preserve">     DIANA POLANCO GONZALEZ </t>
  </si>
  <si>
    <t>CORRESPONDIENTE AL MES DE OCTUBRE  DEL AÑO 2022</t>
  </si>
  <si>
    <t>FIORDALIZA INFANTE DURAN</t>
  </si>
  <si>
    <t>03400349373</t>
  </si>
  <si>
    <t>SERVICIO DE ALQUILER DE RETRO PALA PARA REPARACION DE AVERIA EN LA CLLE#4 DE LOS REYES,GUALETE, LOS MAMEYES,IMBERT, PROVINCIA PUERTO PLATA</t>
  </si>
  <si>
    <t>BDC SERRALLES S R L</t>
  </si>
  <si>
    <t>101054832</t>
  </si>
  <si>
    <t>ADQUISICION DE MEDIOS DE CULTIVO PARA USO DEL LABORATORIO DE LA CORAAPPLATA</t>
  </si>
  <si>
    <t>B1500001523</t>
  </si>
  <si>
    <t xml:space="preserve">SERVICIO DE REPARACION DE BOMBA #12 DE LA OBRA DE TOMA MADRE VIEJA </t>
  </si>
  <si>
    <t>B1500000146</t>
  </si>
  <si>
    <t>DAWI LEONARDO UREÑA</t>
  </si>
  <si>
    <t>03700932506</t>
  </si>
  <si>
    <t>SERVICIO DE LIMPIEZA EN DIFERENTES SECTORES</t>
  </si>
  <si>
    <t>B1100000335</t>
  </si>
  <si>
    <t>ALQUILER DE LOCAL EN LA UNION  CORRESP. OCTUBRE 2022</t>
  </si>
  <si>
    <t>B1100000333</t>
  </si>
  <si>
    <t>ALQUILER DE LOCAL EN YASICA  CORRESP. OCTUBRE 2022</t>
  </si>
  <si>
    <t>B1100000334</t>
  </si>
  <si>
    <t>ALQUILER DE LOCAL EN YASICA  CORRESP. AGOSTO 2022</t>
  </si>
  <si>
    <t>ALQUILER DE LOCAL EN YASICA  CORRESP. SEPTIEMBRE 2022</t>
  </si>
  <si>
    <t>B1100000330</t>
  </si>
  <si>
    <t>B1100000331</t>
  </si>
  <si>
    <t>FACTURA#B1500003535</t>
  </si>
  <si>
    <t>B1500003535</t>
  </si>
  <si>
    <t>FACTURA#B1500003536</t>
  </si>
  <si>
    <t>B1500003536</t>
  </si>
  <si>
    <t>INOCENCIO RAMON MERCADO DE LEON</t>
  </si>
  <si>
    <t>03700872611</t>
  </si>
  <si>
    <t>SERVICIO DESOLDADURA, DESABOLLADURA Y PINTURA DEL CAMION FICHA #20</t>
  </si>
  <si>
    <t>B1100000329</t>
  </si>
  <si>
    <t>COMBUSTIBLE PARA LOS VEHICULOS Y GENERADORES DE ENEGIA ELECTRICA</t>
  </si>
  <si>
    <t>B1500022682</t>
  </si>
  <si>
    <t>ADQUISICION DE CONDESADOR PARA REPARACION DE AIRE ACONDICIONADO DEL DPTO DE INGENIERIA INDUSTRIAL Y COMERCIAL</t>
  </si>
  <si>
    <t>B1500006080</t>
  </si>
  <si>
    <t>AFRESER ASESORIA EN LA GESTION DE COMPRA Y CONTRATACIONES CORRESP OCTUBRE2022</t>
  </si>
  <si>
    <t>AFRESER ASESORIA EN LA GESTION DE COMPRA Y CONTRATACIONES CORRESP SEPTIEMBRE 2022</t>
  </si>
  <si>
    <t>STEVEN RAFAEL RAMOS CASTILLO</t>
  </si>
  <si>
    <t>40219765657</t>
  </si>
  <si>
    <t>ADQUISICION DE BANDERA EN TELA SATIN PARA ASAMBLEA ELECTORAL</t>
  </si>
  <si>
    <t>VIEMBO CEANT VALMIR</t>
  </si>
  <si>
    <t>40245102989</t>
  </si>
  <si>
    <t>SERVICIO DE LIMPIEZA SE ALCANTARILLADO EN DIFERENTES SECTORES</t>
  </si>
  <si>
    <t>B1100000332</t>
  </si>
  <si>
    <t xml:space="preserve">SERVICIO DE SUMINISTRI DE AGUA  (CAMION ) </t>
  </si>
  <si>
    <t>RENOVACION DE HOSTING DE CORAAPPLATA HASTA 1 DE AGOSTO 2023</t>
  </si>
  <si>
    <t>CARLOS JOSE MERETTE</t>
  </si>
  <si>
    <t>ASESORIA EN LA DIRECCION GENERAL CORRESP. A SEPTIEMBRE 2022</t>
  </si>
  <si>
    <t xml:space="preserve">JOSE JAVIER SIERON </t>
  </si>
  <si>
    <t>SERVICIO DE MANTENIMIENTOY CAMBIO DE GOMAS AL VEHICULO DEL DIRECTOR GENERAL</t>
  </si>
  <si>
    <t>B1500001320</t>
  </si>
  <si>
    <t>SOLUCIONES TECNICAS DALIB SRL</t>
  </si>
  <si>
    <t>130912637</t>
  </si>
  <si>
    <t>ADQUISICION DE CLORO GAS PARA LA POTABILIZACION DEL AGUA SERVIDA A LA POBLACION QUE RESIDE EN LA PROVINCIA DE PUERTO PLATA</t>
  </si>
  <si>
    <t>B1500000147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</si>
</sst>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5" fillId="2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39" fontId="1" fillId="0" borderId="1" xfId="0" applyNumberFormat="1" applyFont="1" applyBorder="1"/>
    <xf numFmtId="0" fontId="9" fillId="2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wrapText="1"/>
    </xf>
    <xf numFmtId="14" fontId="9" fillId="2" borderId="1" xfId="0" applyNumberFormat="1" applyFont="1" applyFill="1" applyBorder="1" applyAlignment="1">
      <alignment wrapText="1"/>
    </xf>
    <xf numFmtId="39" fontId="9" fillId="2" borderId="1" xfId="0" applyNumberFormat="1" applyFont="1" applyFill="1" applyBorder="1" applyAlignment="1">
      <alignment wrapText="1"/>
    </xf>
    <xf numFmtId="49" fontId="9" fillId="2" borderId="2" xfId="0" applyNumberFormat="1" applyFont="1" applyFill="1" applyBorder="1" applyAlignment="1">
      <alignment horizontal="right" wrapText="1"/>
    </xf>
    <xf numFmtId="14" fontId="9" fillId="2" borderId="1" xfId="0" applyNumberFormat="1" applyFont="1" applyFill="1" applyBorder="1" applyAlignment="1">
      <alignment horizontal="right" wrapText="1"/>
    </xf>
    <xf numFmtId="49" fontId="9" fillId="2" borderId="1" xfId="0" applyNumberFormat="1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39" fontId="2" fillId="0" borderId="1" xfId="0" applyNumberFormat="1" applyFont="1" applyBorder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1</xdr:col>
      <xdr:colOff>20484</xdr:colOff>
      <xdr:row>6</xdr:row>
      <xdr:rowOff>165360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27B4E9C0-9578-4FB5-A244-EA82BA2E54B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0025"/>
          <a:ext cx="1531494" cy="1432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AD81E-939C-4496-B938-DA6C0CC7B04A}">
  <dimension ref="A1:L126"/>
  <sheetViews>
    <sheetView tabSelected="1" zoomScale="93" zoomScaleNormal="93" workbookViewId="0">
      <selection activeCell="E35" sqref="E35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39.4257812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6" t="s">
        <v>9</v>
      </c>
      <c r="B1" s="6"/>
      <c r="C1" s="6"/>
      <c r="D1" s="6"/>
      <c r="E1" s="6"/>
      <c r="F1" s="7"/>
      <c r="G1" s="6"/>
      <c r="H1" s="6"/>
      <c r="I1" s="6"/>
      <c r="J1" s="6"/>
    </row>
    <row r="2" spans="1:10" ht="21" x14ac:dyDescent="0.35">
      <c r="A2" s="29" t="s">
        <v>6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1" x14ac:dyDescent="0.35">
      <c r="A3" s="29" t="s">
        <v>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1" x14ac:dyDescent="0.35">
      <c r="A4" s="29" t="s">
        <v>15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21" x14ac:dyDescent="0.35">
      <c r="A5" s="29" t="s">
        <v>54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 x14ac:dyDescent="0.25">
      <c r="A6" s="8"/>
      <c r="B6" s="6"/>
      <c r="C6" s="6"/>
      <c r="D6" s="6"/>
      <c r="E6" s="6"/>
      <c r="F6" s="7"/>
      <c r="G6" s="6"/>
      <c r="H6" s="6"/>
      <c r="I6" s="6"/>
      <c r="J6" s="6"/>
    </row>
    <row r="7" spans="1:10" ht="15.75" x14ac:dyDescent="0.25">
      <c r="A7" s="8"/>
      <c r="B7" s="6"/>
      <c r="C7" s="6"/>
      <c r="D7" s="6"/>
      <c r="E7" s="6"/>
      <c r="F7" s="7"/>
      <c r="G7" s="6"/>
      <c r="H7" s="6"/>
      <c r="I7" s="6"/>
      <c r="J7" s="6"/>
    </row>
    <row r="8" spans="1:10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42" x14ac:dyDescent="0.35">
      <c r="A9" s="24" t="s">
        <v>0</v>
      </c>
      <c r="B9" s="24" t="s">
        <v>1</v>
      </c>
      <c r="C9" s="24" t="s">
        <v>2</v>
      </c>
      <c r="D9" s="24" t="s">
        <v>3</v>
      </c>
      <c r="E9" s="24" t="s">
        <v>8</v>
      </c>
      <c r="F9" s="24" t="s">
        <v>4</v>
      </c>
      <c r="G9" s="24" t="s">
        <v>5</v>
      </c>
      <c r="H9" s="25" t="s">
        <v>12</v>
      </c>
      <c r="I9" s="25" t="s">
        <v>13</v>
      </c>
      <c r="J9" s="26" t="s">
        <v>14</v>
      </c>
    </row>
    <row r="10" spans="1:10" ht="139.5" customHeight="1" x14ac:dyDescent="0.3">
      <c r="A10" s="13" t="s">
        <v>55</v>
      </c>
      <c r="B10" s="20" t="s">
        <v>56</v>
      </c>
      <c r="C10" s="15" t="s">
        <v>57</v>
      </c>
      <c r="D10" s="21">
        <v>44865</v>
      </c>
      <c r="E10" s="21">
        <v>44926</v>
      </c>
      <c r="F10" s="22" t="s">
        <v>24</v>
      </c>
      <c r="G10" s="17">
        <v>162840</v>
      </c>
      <c r="H10" s="17"/>
      <c r="I10" s="17">
        <f t="shared" ref="I10:I31" si="0">+G10</f>
        <v>162840</v>
      </c>
      <c r="J10" s="23" t="s">
        <v>51</v>
      </c>
    </row>
    <row r="11" spans="1:10" ht="139.5" customHeight="1" x14ac:dyDescent="0.3">
      <c r="A11" s="13" t="s">
        <v>58</v>
      </c>
      <c r="B11" s="20" t="s">
        <v>59</v>
      </c>
      <c r="C11" s="15" t="s">
        <v>60</v>
      </c>
      <c r="D11" s="21">
        <v>44840</v>
      </c>
      <c r="E11" s="21">
        <v>44901</v>
      </c>
      <c r="F11" s="22" t="s">
        <v>61</v>
      </c>
      <c r="G11" s="17">
        <v>281996.27</v>
      </c>
      <c r="H11" s="17"/>
      <c r="I11" s="17">
        <f>+G11</f>
        <v>281996.27</v>
      </c>
      <c r="J11" s="23" t="s">
        <v>51</v>
      </c>
    </row>
    <row r="12" spans="1:10" ht="139.5" customHeight="1" x14ac:dyDescent="0.3">
      <c r="A12" s="13" t="s">
        <v>64</v>
      </c>
      <c r="B12" s="20" t="s">
        <v>65</v>
      </c>
      <c r="C12" s="15" t="s">
        <v>66</v>
      </c>
      <c r="D12" s="21">
        <v>44861</v>
      </c>
      <c r="E12" s="21">
        <v>44922</v>
      </c>
      <c r="F12" s="22" t="s">
        <v>67</v>
      </c>
      <c r="G12" s="17">
        <f>+H12</f>
        <v>8400</v>
      </c>
      <c r="H12" s="17">
        <v>8400</v>
      </c>
      <c r="I12" s="17"/>
      <c r="J12" s="23" t="s">
        <v>42</v>
      </c>
    </row>
    <row r="13" spans="1:10" ht="139.5" customHeight="1" x14ac:dyDescent="0.3">
      <c r="A13" s="13" t="s">
        <v>80</v>
      </c>
      <c r="B13" s="20" t="s">
        <v>81</v>
      </c>
      <c r="C13" s="15" t="s">
        <v>82</v>
      </c>
      <c r="D13" s="21">
        <v>44844</v>
      </c>
      <c r="E13" s="21">
        <v>44905</v>
      </c>
      <c r="F13" s="22" t="s">
        <v>83</v>
      </c>
      <c r="G13" s="17">
        <v>60000</v>
      </c>
      <c r="H13" s="17"/>
      <c r="I13" s="17">
        <f>+G13</f>
        <v>60000</v>
      </c>
      <c r="J13" s="23" t="s">
        <v>51</v>
      </c>
    </row>
    <row r="14" spans="1:10" ht="139.5" customHeight="1" x14ac:dyDescent="0.3">
      <c r="A14" s="13" t="s">
        <v>17</v>
      </c>
      <c r="B14" s="20" t="s">
        <v>18</v>
      </c>
      <c r="C14" s="15" t="s">
        <v>84</v>
      </c>
      <c r="D14" s="21">
        <v>44838</v>
      </c>
      <c r="E14" s="21">
        <v>44899</v>
      </c>
      <c r="F14" s="22" t="s">
        <v>85</v>
      </c>
      <c r="G14" s="17">
        <v>700000</v>
      </c>
      <c r="H14" s="17">
        <f t="shared" ref="H14:H24" si="1">+G14</f>
        <v>700000</v>
      </c>
      <c r="I14" s="17"/>
      <c r="J14" s="23" t="s">
        <v>42</v>
      </c>
    </row>
    <row r="15" spans="1:10" ht="139.5" customHeight="1" x14ac:dyDescent="0.3">
      <c r="A15" s="13" t="s">
        <v>31</v>
      </c>
      <c r="B15" s="20" t="s">
        <v>32</v>
      </c>
      <c r="C15" s="15" t="s">
        <v>86</v>
      </c>
      <c r="D15" s="21">
        <v>44853</v>
      </c>
      <c r="E15" s="21">
        <v>44914</v>
      </c>
      <c r="F15" s="22" t="s">
        <v>87</v>
      </c>
      <c r="G15" s="17">
        <v>15500</v>
      </c>
      <c r="H15" s="17">
        <f t="shared" si="1"/>
        <v>15500</v>
      </c>
      <c r="I15" s="17"/>
      <c r="J15" s="23" t="s">
        <v>42</v>
      </c>
    </row>
    <row r="16" spans="1:10" ht="139.5" customHeight="1" x14ac:dyDescent="0.3">
      <c r="A16" s="13" t="s">
        <v>33</v>
      </c>
      <c r="B16" s="14" t="s">
        <v>34</v>
      </c>
      <c r="C16" s="15" t="s">
        <v>89</v>
      </c>
      <c r="D16" s="19">
        <v>44854</v>
      </c>
      <c r="E16" s="16">
        <v>44915</v>
      </c>
      <c r="F16" s="13" t="s">
        <v>49</v>
      </c>
      <c r="G16" s="17">
        <v>125000</v>
      </c>
      <c r="H16" s="17">
        <f t="shared" si="1"/>
        <v>125000</v>
      </c>
      <c r="I16" s="17"/>
      <c r="J16" s="23" t="s">
        <v>42</v>
      </c>
    </row>
    <row r="17" spans="1:10" ht="139.5" customHeight="1" x14ac:dyDescent="0.3">
      <c r="A17" s="13" t="s">
        <v>33</v>
      </c>
      <c r="B17" s="14" t="s">
        <v>34</v>
      </c>
      <c r="C17" s="15" t="s">
        <v>88</v>
      </c>
      <c r="D17" s="19">
        <v>44858</v>
      </c>
      <c r="E17" s="16">
        <v>44919</v>
      </c>
      <c r="F17" s="13" t="s">
        <v>43</v>
      </c>
      <c r="G17" s="17">
        <v>125000</v>
      </c>
      <c r="H17" s="17">
        <f t="shared" si="1"/>
        <v>125000</v>
      </c>
      <c r="I17" s="17"/>
      <c r="J17" s="23" t="s">
        <v>42</v>
      </c>
    </row>
    <row r="18" spans="1:10" ht="139.5" customHeight="1" x14ac:dyDescent="0.3">
      <c r="A18" s="13" t="s">
        <v>90</v>
      </c>
      <c r="B18" s="14" t="s">
        <v>91</v>
      </c>
      <c r="C18" s="15" t="s">
        <v>92</v>
      </c>
      <c r="D18" s="19">
        <v>44855</v>
      </c>
      <c r="E18" s="16">
        <v>44916</v>
      </c>
      <c r="F18" s="13" t="s">
        <v>19</v>
      </c>
      <c r="G18" s="17">
        <v>6844</v>
      </c>
      <c r="H18" s="17">
        <f t="shared" si="1"/>
        <v>6844</v>
      </c>
      <c r="I18" s="17"/>
      <c r="J18" s="23" t="s">
        <v>42</v>
      </c>
    </row>
    <row r="19" spans="1:10" ht="139.5" customHeight="1" x14ac:dyDescent="0.3">
      <c r="A19" s="13" t="s">
        <v>93</v>
      </c>
      <c r="B19" s="14" t="s">
        <v>94</v>
      </c>
      <c r="C19" s="15" t="s">
        <v>95</v>
      </c>
      <c r="D19" s="19">
        <v>44853</v>
      </c>
      <c r="E19" s="16">
        <v>44914</v>
      </c>
      <c r="F19" s="13" t="s">
        <v>96</v>
      </c>
      <c r="G19" s="17">
        <v>9600</v>
      </c>
      <c r="H19" s="17">
        <f t="shared" si="1"/>
        <v>9600</v>
      </c>
      <c r="I19" s="17"/>
      <c r="J19" s="23" t="s">
        <v>42</v>
      </c>
    </row>
    <row r="20" spans="1:10" ht="139.5" customHeight="1" x14ac:dyDescent="0.3">
      <c r="A20" s="13" t="s">
        <v>48</v>
      </c>
      <c r="B20" s="14" t="s">
        <v>36</v>
      </c>
      <c r="C20" s="15" t="s">
        <v>97</v>
      </c>
      <c r="D20" s="19">
        <v>44848</v>
      </c>
      <c r="E20" s="16">
        <v>44909</v>
      </c>
      <c r="F20" s="13" t="s">
        <v>23</v>
      </c>
      <c r="G20" s="17">
        <v>30300</v>
      </c>
      <c r="H20" s="17">
        <f>+G20</f>
        <v>30300</v>
      </c>
      <c r="I20" s="17"/>
      <c r="J20" s="23" t="s">
        <v>42</v>
      </c>
    </row>
    <row r="21" spans="1:10" ht="139.5" customHeight="1" x14ac:dyDescent="0.3">
      <c r="A21" s="13" t="s">
        <v>48</v>
      </c>
      <c r="B21" s="14" t="s">
        <v>36</v>
      </c>
      <c r="C21" s="15" t="s">
        <v>97</v>
      </c>
      <c r="D21" s="19">
        <v>44848</v>
      </c>
      <c r="E21" s="16">
        <v>44909</v>
      </c>
      <c r="F21" s="13" t="s">
        <v>20</v>
      </c>
      <c r="G21" s="17">
        <v>24500</v>
      </c>
      <c r="H21" s="17">
        <f>+G21</f>
        <v>24500</v>
      </c>
      <c r="I21" s="17"/>
      <c r="J21" s="23" t="s">
        <v>42</v>
      </c>
    </row>
    <row r="22" spans="1:10" ht="139.5" customHeight="1" x14ac:dyDescent="0.3">
      <c r="A22" s="13" t="s">
        <v>48</v>
      </c>
      <c r="B22" s="14" t="s">
        <v>36</v>
      </c>
      <c r="C22" s="15" t="s">
        <v>97</v>
      </c>
      <c r="D22" s="19">
        <v>44848</v>
      </c>
      <c r="E22" s="16">
        <v>44909</v>
      </c>
      <c r="F22" s="13" t="s">
        <v>25</v>
      </c>
      <c r="G22" s="17">
        <v>15600</v>
      </c>
      <c r="H22" s="17">
        <f>+G22</f>
        <v>15600</v>
      </c>
      <c r="I22" s="17"/>
      <c r="J22" s="23" t="s">
        <v>42</v>
      </c>
    </row>
    <row r="23" spans="1:10" ht="139.5" customHeight="1" x14ac:dyDescent="0.3">
      <c r="A23" s="13" t="s">
        <v>48</v>
      </c>
      <c r="B23" s="14" t="s">
        <v>36</v>
      </c>
      <c r="C23" s="15" t="s">
        <v>97</v>
      </c>
      <c r="D23" s="19">
        <v>44848</v>
      </c>
      <c r="E23" s="16">
        <v>44909</v>
      </c>
      <c r="F23" s="13" t="s">
        <v>22</v>
      </c>
      <c r="G23" s="17">
        <v>34000</v>
      </c>
      <c r="H23" s="17">
        <f t="shared" si="1"/>
        <v>34000</v>
      </c>
      <c r="I23" s="17"/>
      <c r="J23" s="23" t="s">
        <v>42</v>
      </c>
    </row>
    <row r="24" spans="1:10" ht="139.5" customHeight="1" x14ac:dyDescent="0.3">
      <c r="A24" s="13" t="s">
        <v>48</v>
      </c>
      <c r="B24" s="14" t="s">
        <v>36</v>
      </c>
      <c r="C24" s="15" t="s">
        <v>97</v>
      </c>
      <c r="D24" s="19">
        <v>44848</v>
      </c>
      <c r="E24" s="16">
        <v>44909</v>
      </c>
      <c r="F24" s="13" t="s">
        <v>41</v>
      </c>
      <c r="G24" s="17">
        <v>94600</v>
      </c>
      <c r="H24" s="17">
        <f t="shared" si="1"/>
        <v>94600</v>
      </c>
      <c r="I24" s="17"/>
      <c r="J24" s="23" t="s">
        <v>42</v>
      </c>
    </row>
    <row r="25" spans="1:10" ht="139.5" customHeight="1" x14ac:dyDescent="0.3">
      <c r="A25" s="13" t="s">
        <v>27</v>
      </c>
      <c r="B25" s="18" t="s">
        <v>28</v>
      </c>
      <c r="C25" s="15" t="s">
        <v>98</v>
      </c>
      <c r="D25" s="16">
        <v>44805</v>
      </c>
      <c r="E25" s="16">
        <v>44866</v>
      </c>
      <c r="F25" s="13" t="s">
        <v>35</v>
      </c>
      <c r="G25" s="17">
        <v>61417.58</v>
      </c>
      <c r="H25" s="17">
        <f>+G25</f>
        <v>61417.58</v>
      </c>
      <c r="I25" s="17"/>
      <c r="J25" s="23" t="s">
        <v>42</v>
      </c>
    </row>
    <row r="26" spans="1:10" ht="79.5" customHeight="1" x14ac:dyDescent="0.3">
      <c r="A26" s="13" t="s">
        <v>99</v>
      </c>
      <c r="B26" s="18" t="s">
        <v>38</v>
      </c>
      <c r="C26" s="15" t="s">
        <v>100</v>
      </c>
      <c r="D26" s="16">
        <v>44824</v>
      </c>
      <c r="E26" s="16">
        <v>44885</v>
      </c>
      <c r="F26" s="13" t="s">
        <v>50</v>
      </c>
      <c r="G26" s="17">
        <v>75000</v>
      </c>
      <c r="H26" s="17">
        <f>+G26</f>
        <v>75000</v>
      </c>
      <c r="I26" s="17"/>
      <c r="J26" s="23" t="s">
        <v>42</v>
      </c>
    </row>
    <row r="27" spans="1:10" ht="97.5" customHeight="1" x14ac:dyDescent="0.3">
      <c r="A27" s="13" t="s">
        <v>101</v>
      </c>
      <c r="B27" s="18" t="s">
        <v>37</v>
      </c>
      <c r="C27" s="15" t="s">
        <v>100</v>
      </c>
      <c r="D27" s="16">
        <v>44826</v>
      </c>
      <c r="E27" s="16">
        <v>44887</v>
      </c>
      <c r="F27" s="13" t="s">
        <v>21</v>
      </c>
      <c r="G27" s="17">
        <v>75000</v>
      </c>
      <c r="H27" s="17">
        <f>+G27</f>
        <v>75000</v>
      </c>
      <c r="I27" s="17"/>
      <c r="J27" s="23" t="s">
        <v>42</v>
      </c>
    </row>
    <row r="28" spans="1:10" ht="87.75" customHeight="1" x14ac:dyDescent="0.3">
      <c r="A28" s="13" t="s">
        <v>39</v>
      </c>
      <c r="B28" s="18" t="s">
        <v>40</v>
      </c>
      <c r="C28" s="15" t="s">
        <v>102</v>
      </c>
      <c r="D28" s="16">
        <v>44855</v>
      </c>
      <c r="E28" s="16">
        <v>44916</v>
      </c>
      <c r="F28" s="13" t="s">
        <v>103</v>
      </c>
      <c r="G28" s="17">
        <v>62050</v>
      </c>
      <c r="H28" s="17">
        <f>+G28</f>
        <v>62050</v>
      </c>
      <c r="I28" s="17"/>
      <c r="J28" s="23" t="s">
        <v>42</v>
      </c>
    </row>
    <row r="29" spans="1:10" ht="108.75" customHeight="1" x14ac:dyDescent="0.3">
      <c r="A29" s="13" t="s">
        <v>104</v>
      </c>
      <c r="B29" s="18" t="s">
        <v>105</v>
      </c>
      <c r="C29" s="15" t="s">
        <v>106</v>
      </c>
      <c r="D29" s="16">
        <v>44860</v>
      </c>
      <c r="E29" s="16">
        <v>44921</v>
      </c>
      <c r="F29" s="13" t="s">
        <v>107</v>
      </c>
      <c r="G29" s="17">
        <v>645560</v>
      </c>
      <c r="H29" s="17">
        <f>+G29</f>
        <v>645560</v>
      </c>
      <c r="I29" s="17"/>
      <c r="J29" s="23" t="s">
        <v>42</v>
      </c>
    </row>
    <row r="30" spans="1:10" ht="46.5" customHeight="1" x14ac:dyDescent="0.3">
      <c r="A30" s="13" t="s">
        <v>52</v>
      </c>
      <c r="B30" s="20" t="s">
        <v>26</v>
      </c>
      <c r="C30" s="15" t="s">
        <v>76</v>
      </c>
      <c r="D30" s="21">
        <v>44858</v>
      </c>
      <c r="E30" s="21">
        <v>44919</v>
      </c>
      <c r="F30" s="22" t="s">
        <v>77</v>
      </c>
      <c r="G30" s="17">
        <v>211.87</v>
      </c>
      <c r="H30" s="17"/>
      <c r="I30" s="17">
        <f t="shared" si="0"/>
        <v>211.87</v>
      </c>
      <c r="J30" s="23" t="s">
        <v>51</v>
      </c>
    </row>
    <row r="31" spans="1:10" ht="54.75" customHeight="1" x14ac:dyDescent="0.3">
      <c r="A31" s="13" t="s">
        <v>52</v>
      </c>
      <c r="B31" s="20" t="s">
        <v>26</v>
      </c>
      <c r="C31" s="15" t="s">
        <v>78</v>
      </c>
      <c r="D31" s="21">
        <v>44858</v>
      </c>
      <c r="E31" s="21">
        <v>44919</v>
      </c>
      <c r="F31" s="22" t="s">
        <v>79</v>
      </c>
      <c r="G31" s="17">
        <v>190.81</v>
      </c>
      <c r="H31" s="17"/>
      <c r="I31" s="17">
        <f t="shared" si="0"/>
        <v>190.81</v>
      </c>
      <c r="J31" s="23" t="s">
        <v>51</v>
      </c>
    </row>
    <row r="32" spans="1:10" ht="66" customHeight="1" x14ac:dyDescent="0.3">
      <c r="A32" s="13" t="s">
        <v>46</v>
      </c>
      <c r="B32" s="20" t="s">
        <v>47</v>
      </c>
      <c r="C32" s="15" t="s">
        <v>68</v>
      </c>
      <c r="D32" s="21">
        <v>44853</v>
      </c>
      <c r="E32" s="21">
        <v>44914</v>
      </c>
      <c r="F32" s="22" t="s">
        <v>69</v>
      </c>
      <c r="G32" s="17">
        <v>5555.56</v>
      </c>
      <c r="H32" s="17"/>
      <c r="I32" s="17">
        <v>5555.56</v>
      </c>
      <c r="J32" s="23" t="s">
        <v>51</v>
      </c>
    </row>
    <row r="33" spans="1:10" ht="66" customHeight="1" x14ac:dyDescent="0.3">
      <c r="A33" s="13" t="s">
        <v>44</v>
      </c>
      <c r="B33" s="20" t="s">
        <v>45</v>
      </c>
      <c r="C33" s="15" t="s">
        <v>72</v>
      </c>
      <c r="D33" s="21">
        <v>44848</v>
      </c>
      <c r="E33" s="21">
        <v>44909</v>
      </c>
      <c r="F33" s="22" t="s">
        <v>74</v>
      </c>
      <c r="G33" s="17">
        <v>11111.11</v>
      </c>
      <c r="H33" s="17">
        <v>11111.11</v>
      </c>
      <c r="I33" s="17"/>
      <c r="J33" s="23" t="s">
        <v>42</v>
      </c>
    </row>
    <row r="34" spans="1:10" ht="66" customHeight="1" x14ac:dyDescent="0.3">
      <c r="A34" s="13" t="s">
        <v>44</v>
      </c>
      <c r="B34" s="20" t="s">
        <v>45</v>
      </c>
      <c r="C34" s="15" t="s">
        <v>73</v>
      </c>
      <c r="D34" s="21">
        <v>44848</v>
      </c>
      <c r="E34" s="21">
        <v>44909</v>
      </c>
      <c r="F34" s="22" t="s">
        <v>75</v>
      </c>
      <c r="G34" s="17">
        <v>11111.11</v>
      </c>
      <c r="H34" s="17">
        <v>11111.11</v>
      </c>
      <c r="I34" s="17"/>
      <c r="J34" s="23" t="s">
        <v>42</v>
      </c>
    </row>
    <row r="35" spans="1:10" ht="66" customHeight="1" x14ac:dyDescent="0.3">
      <c r="A35" s="13" t="s">
        <v>44</v>
      </c>
      <c r="B35" s="20" t="s">
        <v>45</v>
      </c>
      <c r="C35" s="15" t="s">
        <v>70</v>
      </c>
      <c r="D35" s="21">
        <v>44853</v>
      </c>
      <c r="E35" s="21">
        <v>44914</v>
      </c>
      <c r="F35" s="22" t="s">
        <v>71</v>
      </c>
      <c r="G35" s="17">
        <v>11111.11</v>
      </c>
      <c r="H35" s="17"/>
      <c r="I35" s="17">
        <f>+G35</f>
        <v>11111.11</v>
      </c>
      <c r="J35" s="23" t="s">
        <v>51</v>
      </c>
    </row>
    <row r="36" spans="1:10" ht="83.25" customHeight="1" x14ac:dyDescent="0.3">
      <c r="A36" s="13" t="s">
        <v>29</v>
      </c>
      <c r="B36" s="20" t="s">
        <v>30</v>
      </c>
      <c r="C36" s="15" t="s">
        <v>62</v>
      </c>
      <c r="D36" s="21">
        <v>44860</v>
      </c>
      <c r="E36" s="21">
        <v>44921</v>
      </c>
      <c r="F36" s="22" t="s">
        <v>63</v>
      </c>
      <c r="G36" s="17">
        <v>241239.2</v>
      </c>
      <c r="H36" s="17"/>
      <c r="I36" s="17">
        <f t="shared" ref="I36" si="2">+G36</f>
        <v>241239.2</v>
      </c>
      <c r="J36" s="23" t="s">
        <v>51</v>
      </c>
    </row>
    <row r="37" spans="1:10" ht="51" customHeight="1" x14ac:dyDescent="0.3">
      <c r="A37" s="11" t="s">
        <v>16</v>
      </c>
      <c r="B37" s="10"/>
      <c r="C37" s="10"/>
      <c r="D37" s="10"/>
      <c r="E37" s="10"/>
      <c r="F37" s="10"/>
      <c r="G37" s="27">
        <f>SUM(G10:G36)</f>
        <v>2893738.62</v>
      </c>
      <c r="H37" s="27">
        <f>SUM(H10:H36)</f>
        <v>2130593.7999999998</v>
      </c>
      <c r="I37" s="27">
        <f>SUM(I10:I36)</f>
        <v>763144.82000000007</v>
      </c>
      <c r="J37" s="10"/>
    </row>
    <row r="41" spans="1:10" ht="21" x14ac:dyDescent="0.35">
      <c r="D41" s="2" t="s">
        <v>10</v>
      </c>
      <c r="E41" s="5"/>
      <c r="F41" s="5"/>
    </row>
    <row r="42" spans="1:10" ht="21" x14ac:dyDescent="0.35">
      <c r="D42" s="2" t="s">
        <v>53</v>
      </c>
      <c r="E42" s="5"/>
      <c r="F42" s="5"/>
    </row>
    <row r="43" spans="1:10" ht="21" x14ac:dyDescent="0.35">
      <c r="D43" s="4" t="s">
        <v>11</v>
      </c>
      <c r="E43" s="3"/>
      <c r="F43" s="3"/>
    </row>
    <row r="44" spans="1:10" ht="30.75" x14ac:dyDescent="0.45">
      <c r="D44" s="1"/>
      <c r="E44" s="1"/>
    </row>
    <row r="76" spans="6:12" ht="15.75" x14ac:dyDescent="0.25">
      <c r="F76" s="6"/>
      <c r="G76" s="6"/>
      <c r="H76" s="6"/>
      <c r="I76" s="6"/>
      <c r="J76" s="6"/>
      <c r="K76" s="7"/>
      <c r="L76" s="6"/>
    </row>
    <row r="77" spans="6:12" ht="15.75" x14ac:dyDescent="0.25">
      <c r="F77" s="28"/>
      <c r="G77" s="28"/>
      <c r="H77" s="28"/>
      <c r="I77" s="28"/>
      <c r="J77" s="28"/>
      <c r="K77" s="28"/>
      <c r="L77" s="28"/>
    </row>
    <row r="78" spans="6:12" ht="15.75" x14ac:dyDescent="0.25">
      <c r="F78" s="28"/>
      <c r="G78" s="28"/>
      <c r="H78" s="28"/>
      <c r="I78" s="28"/>
      <c r="J78" s="28"/>
      <c r="K78" s="28"/>
      <c r="L78" s="28"/>
    </row>
    <row r="79" spans="6:12" ht="15.75" x14ac:dyDescent="0.25">
      <c r="F79" s="28"/>
      <c r="G79" s="28"/>
      <c r="H79" s="28"/>
      <c r="I79" s="28"/>
      <c r="J79" s="28"/>
      <c r="K79" s="28"/>
      <c r="L79" s="28"/>
    </row>
    <row r="80" spans="6:12" ht="15.75" x14ac:dyDescent="0.25">
      <c r="F80" s="28"/>
      <c r="G80" s="28"/>
      <c r="H80" s="28"/>
      <c r="I80" s="28"/>
      <c r="J80" s="28"/>
      <c r="K80" s="28"/>
      <c r="L80" s="28"/>
    </row>
    <row r="81" spans="6:12" ht="15.75" x14ac:dyDescent="0.25">
      <c r="F81" s="8"/>
      <c r="G81" s="6"/>
      <c r="H81" s="6"/>
      <c r="I81" s="6"/>
      <c r="J81" s="6"/>
      <c r="K81" s="7"/>
      <c r="L81" s="6"/>
    </row>
    <row r="82" spans="6:12" ht="15.75" x14ac:dyDescent="0.25">
      <c r="F82" s="8"/>
      <c r="G82" s="6"/>
      <c r="H82" s="6"/>
      <c r="I82" s="6"/>
      <c r="J82" s="6"/>
      <c r="K82" s="7"/>
      <c r="L82" s="6"/>
    </row>
    <row r="83" spans="6:12" ht="15.75" x14ac:dyDescent="0.25">
      <c r="F83" s="6"/>
      <c r="G83" s="6"/>
      <c r="H83" s="6"/>
      <c r="I83" s="6"/>
      <c r="J83" s="6"/>
      <c r="K83" s="6"/>
      <c r="L83" s="6"/>
    </row>
    <row r="84" spans="6:12" ht="15.75" x14ac:dyDescent="0.25">
      <c r="F84" s="9"/>
      <c r="G84" s="9"/>
      <c r="H84" s="9"/>
      <c r="I84" s="9"/>
      <c r="J84" s="9"/>
      <c r="K84" s="9"/>
      <c r="L84" s="9"/>
    </row>
    <row r="85" spans="6:12" ht="18" x14ac:dyDescent="0.25">
      <c r="F85" s="13"/>
      <c r="G85" s="14"/>
      <c r="H85" s="15"/>
      <c r="I85" s="19"/>
      <c r="J85" s="16"/>
      <c r="K85" s="13"/>
      <c r="L85" s="17"/>
    </row>
    <row r="86" spans="6:12" ht="18" x14ac:dyDescent="0.25">
      <c r="F86" s="13"/>
      <c r="G86" s="14"/>
      <c r="H86" s="15"/>
      <c r="I86" s="16"/>
      <c r="J86" s="16"/>
      <c r="K86" s="13"/>
      <c r="L86" s="17"/>
    </row>
    <row r="87" spans="6:12" ht="18" x14ac:dyDescent="0.25">
      <c r="F87" s="13"/>
      <c r="G87" s="14"/>
      <c r="H87" s="15"/>
      <c r="I87" s="16"/>
      <c r="J87" s="16"/>
      <c r="K87" s="13"/>
      <c r="L87" s="17"/>
    </row>
    <row r="88" spans="6:12" ht="18" x14ac:dyDescent="0.25">
      <c r="F88" s="13"/>
      <c r="G88" s="14"/>
      <c r="H88" s="15"/>
      <c r="I88" s="16"/>
      <c r="J88" s="16"/>
      <c r="K88" s="13"/>
      <c r="L88" s="17"/>
    </row>
    <row r="89" spans="6:12" ht="18" x14ac:dyDescent="0.25">
      <c r="F89" s="13"/>
      <c r="G89" s="14"/>
      <c r="H89" s="15"/>
      <c r="I89" s="16"/>
      <c r="J89" s="16"/>
      <c r="K89" s="13"/>
      <c r="L89" s="17"/>
    </row>
    <row r="90" spans="6:12" ht="18" x14ac:dyDescent="0.25">
      <c r="F90" s="13"/>
      <c r="G90" s="14"/>
      <c r="H90" s="15"/>
      <c r="I90" s="16"/>
      <c r="J90" s="16"/>
      <c r="K90" s="13"/>
      <c r="L90" s="17"/>
    </row>
    <row r="91" spans="6:12" ht="18" x14ac:dyDescent="0.25">
      <c r="F91" s="13"/>
      <c r="G91" s="14"/>
      <c r="H91" s="15"/>
      <c r="I91" s="16"/>
      <c r="J91" s="16"/>
      <c r="K91" s="13"/>
      <c r="L91" s="17"/>
    </row>
    <row r="92" spans="6:12" ht="18" x14ac:dyDescent="0.25">
      <c r="F92" s="13"/>
      <c r="G92" s="14"/>
      <c r="H92" s="15"/>
      <c r="I92" s="16"/>
      <c r="J92" s="16"/>
      <c r="K92" s="13"/>
      <c r="L92" s="17"/>
    </row>
    <row r="93" spans="6:12" ht="18" x14ac:dyDescent="0.25">
      <c r="F93" s="13"/>
      <c r="G93" s="14"/>
      <c r="H93" s="15"/>
      <c r="I93" s="16"/>
      <c r="J93" s="16"/>
      <c r="K93" s="13"/>
      <c r="L93" s="17"/>
    </row>
    <row r="94" spans="6:12" ht="18" x14ac:dyDescent="0.25">
      <c r="F94" s="13"/>
      <c r="G94" s="14"/>
      <c r="H94" s="15"/>
      <c r="I94" s="16"/>
      <c r="J94" s="16"/>
      <c r="K94" s="13"/>
      <c r="L94" s="17"/>
    </row>
    <row r="95" spans="6:12" ht="18" x14ac:dyDescent="0.25">
      <c r="F95" s="13"/>
      <c r="G95" s="14"/>
      <c r="H95" s="15"/>
      <c r="I95" s="16"/>
      <c r="J95" s="16"/>
      <c r="K95" s="13"/>
      <c r="L95" s="17"/>
    </row>
    <row r="96" spans="6:12" ht="18" x14ac:dyDescent="0.25">
      <c r="F96" s="13"/>
      <c r="G96" s="14"/>
      <c r="H96" s="15"/>
      <c r="I96" s="16"/>
      <c r="J96" s="16"/>
      <c r="K96" s="13"/>
      <c r="L96" s="17"/>
    </row>
    <row r="97" spans="6:12" ht="18" x14ac:dyDescent="0.25">
      <c r="F97" s="13"/>
      <c r="G97" s="14"/>
      <c r="H97" s="15"/>
      <c r="I97" s="19"/>
      <c r="J97" s="16"/>
      <c r="K97" s="13"/>
      <c r="L97" s="17"/>
    </row>
    <row r="98" spans="6:12" ht="18" x14ac:dyDescent="0.25">
      <c r="F98" s="13"/>
      <c r="G98" s="14"/>
      <c r="H98" s="15"/>
      <c r="I98" s="19"/>
      <c r="J98" s="16"/>
      <c r="K98" s="13"/>
      <c r="L98" s="17"/>
    </row>
    <row r="99" spans="6:12" ht="18" x14ac:dyDescent="0.25">
      <c r="F99" s="13"/>
      <c r="G99" s="14"/>
      <c r="H99" s="15"/>
      <c r="I99" s="19"/>
      <c r="J99" s="16"/>
      <c r="K99" s="13"/>
      <c r="L99" s="17"/>
    </row>
    <row r="100" spans="6:12" ht="18" x14ac:dyDescent="0.25">
      <c r="F100" s="13"/>
      <c r="G100" s="14"/>
      <c r="H100" s="15"/>
      <c r="I100" s="19"/>
      <c r="J100" s="16"/>
      <c r="K100" s="13"/>
      <c r="L100" s="17"/>
    </row>
    <row r="101" spans="6:12" ht="18" x14ac:dyDescent="0.25">
      <c r="F101" s="13"/>
      <c r="G101" s="14"/>
      <c r="H101" s="15"/>
      <c r="I101" s="19"/>
      <c r="J101" s="16"/>
      <c r="K101" s="13"/>
      <c r="L101" s="17"/>
    </row>
    <row r="102" spans="6:12" ht="18" x14ac:dyDescent="0.25">
      <c r="F102" s="13"/>
      <c r="G102" s="14"/>
      <c r="H102" s="15"/>
      <c r="I102" s="19"/>
      <c r="J102" s="16"/>
      <c r="K102" s="13"/>
      <c r="L102" s="17"/>
    </row>
    <row r="103" spans="6:12" ht="18" x14ac:dyDescent="0.25">
      <c r="F103" s="13"/>
      <c r="G103" s="14"/>
      <c r="H103" s="15"/>
      <c r="I103" s="19"/>
      <c r="J103" s="16"/>
      <c r="K103" s="13"/>
      <c r="L103" s="17"/>
    </row>
    <row r="104" spans="6:12" ht="18" x14ac:dyDescent="0.25">
      <c r="F104" s="13"/>
      <c r="G104" s="14"/>
      <c r="H104" s="15"/>
      <c r="I104" s="19"/>
      <c r="J104" s="16"/>
      <c r="K104" s="13"/>
      <c r="L104" s="17"/>
    </row>
    <row r="105" spans="6:12" ht="18" x14ac:dyDescent="0.25">
      <c r="F105" s="13"/>
      <c r="G105" s="14"/>
      <c r="H105" s="15"/>
      <c r="I105" s="19"/>
      <c r="J105" s="16"/>
      <c r="K105" s="13"/>
      <c r="L105" s="17"/>
    </row>
    <row r="106" spans="6:12" ht="18" x14ac:dyDescent="0.25">
      <c r="F106" s="13"/>
      <c r="G106" s="14"/>
      <c r="H106" s="15"/>
      <c r="I106" s="19"/>
      <c r="J106" s="16"/>
      <c r="K106" s="13"/>
      <c r="L106" s="17"/>
    </row>
    <row r="107" spans="6:12" ht="18" x14ac:dyDescent="0.25">
      <c r="F107" s="13"/>
      <c r="G107" s="14"/>
      <c r="H107" s="15"/>
      <c r="I107" s="19"/>
      <c r="J107" s="16"/>
      <c r="K107" s="13"/>
      <c r="L107" s="17"/>
    </row>
    <row r="108" spans="6:12" ht="18" x14ac:dyDescent="0.25">
      <c r="F108" s="13"/>
      <c r="G108" s="14"/>
      <c r="H108" s="15"/>
      <c r="I108" s="19"/>
      <c r="J108" s="16"/>
      <c r="K108" s="13"/>
      <c r="L108" s="17"/>
    </row>
    <row r="109" spans="6:12" ht="18" x14ac:dyDescent="0.25">
      <c r="F109" s="13"/>
      <c r="G109" s="14"/>
      <c r="H109" s="15"/>
      <c r="I109" s="16"/>
      <c r="J109" s="16"/>
      <c r="K109" s="13"/>
      <c r="L109" s="17"/>
    </row>
    <row r="110" spans="6:12" ht="18" x14ac:dyDescent="0.25">
      <c r="F110" s="13"/>
      <c r="G110" s="14"/>
      <c r="H110" s="15"/>
      <c r="I110" s="16"/>
      <c r="J110" s="16"/>
      <c r="K110" s="13"/>
      <c r="L110" s="17"/>
    </row>
    <row r="111" spans="6:12" ht="18" x14ac:dyDescent="0.25">
      <c r="F111" s="13"/>
      <c r="G111" s="14"/>
      <c r="H111" s="15"/>
      <c r="I111" s="19"/>
      <c r="J111" s="16"/>
      <c r="K111" s="13"/>
      <c r="L111" s="17"/>
    </row>
    <row r="112" spans="6:12" ht="18" x14ac:dyDescent="0.25">
      <c r="F112" s="13"/>
      <c r="G112" s="14"/>
      <c r="H112" s="15"/>
      <c r="I112" s="19"/>
      <c r="J112" s="16"/>
      <c r="K112" s="13"/>
      <c r="L112" s="17"/>
    </row>
    <row r="113" spans="6:12" ht="18" x14ac:dyDescent="0.25">
      <c r="F113" s="13"/>
      <c r="G113" s="14"/>
      <c r="H113" s="15"/>
      <c r="I113" s="19"/>
      <c r="J113" s="16"/>
      <c r="K113" s="13"/>
      <c r="L113" s="17"/>
    </row>
    <row r="114" spans="6:12" ht="18" x14ac:dyDescent="0.25">
      <c r="F114" s="13"/>
      <c r="G114" s="14"/>
      <c r="H114" s="15"/>
      <c r="I114" s="19"/>
      <c r="J114" s="16"/>
      <c r="K114" s="13"/>
      <c r="L114" s="17"/>
    </row>
    <row r="115" spans="6:12" ht="18" x14ac:dyDescent="0.25">
      <c r="F115" s="13"/>
      <c r="G115" s="14"/>
      <c r="H115" s="15"/>
      <c r="I115" s="19"/>
      <c r="J115" s="16"/>
      <c r="K115" s="13"/>
      <c r="L115" s="17"/>
    </row>
    <row r="116" spans="6:12" ht="18" x14ac:dyDescent="0.25">
      <c r="F116" s="13"/>
      <c r="G116" s="14"/>
      <c r="H116" s="15"/>
      <c r="I116" s="19"/>
      <c r="J116" s="16"/>
      <c r="K116" s="13"/>
      <c r="L116" s="17"/>
    </row>
    <row r="117" spans="6:12" ht="18" x14ac:dyDescent="0.25">
      <c r="F117" s="13"/>
      <c r="G117" s="14"/>
      <c r="H117" s="15"/>
      <c r="I117" s="19"/>
      <c r="J117" s="16"/>
      <c r="K117" s="13"/>
      <c r="L117" s="17"/>
    </row>
    <row r="118" spans="6:12" ht="18" x14ac:dyDescent="0.25">
      <c r="F118" s="13"/>
      <c r="G118" s="14"/>
      <c r="H118" s="15"/>
      <c r="I118" s="19"/>
      <c r="J118" s="16"/>
      <c r="K118" s="13"/>
      <c r="L118" s="17"/>
    </row>
    <row r="119" spans="6:12" ht="18" x14ac:dyDescent="0.25">
      <c r="F119" s="13"/>
      <c r="G119" s="14"/>
      <c r="H119" s="15"/>
      <c r="I119" s="19"/>
      <c r="J119" s="16"/>
      <c r="K119" s="13"/>
      <c r="L119" s="17"/>
    </row>
    <row r="120" spans="6:12" x14ac:dyDescent="0.25">
      <c r="F120" s="11"/>
      <c r="G120" s="10"/>
      <c r="H120" s="10"/>
      <c r="I120" s="10"/>
      <c r="J120" s="10"/>
      <c r="K120" s="10"/>
      <c r="L120" s="12"/>
    </row>
    <row r="124" spans="6:12" ht="21" x14ac:dyDescent="0.35">
      <c r="I124" s="2"/>
      <c r="J124" s="5"/>
      <c r="K124" s="5"/>
    </row>
    <row r="125" spans="6:12" ht="21" x14ac:dyDescent="0.35">
      <c r="I125" s="2"/>
      <c r="J125" s="5"/>
      <c r="K125" s="5"/>
    </row>
    <row r="126" spans="6:12" ht="21" x14ac:dyDescent="0.35">
      <c r="I126" s="4"/>
      <c r="J126" s="3"/>
      <c r="K126" s="3"/>
    </row>
  </sheetData>
  <mergeCells count="8">
    <mergeCell ref="F79:L79"/>
    <mergeCell ref="F80:L80"/>
    <mergeCell ref="A2:J2"/>
    <mergeCell ref="A3:J3"/>
    <mergeCell ref="A4:J4"/>
    <mergeCell ref="A5:J5"/>
    <mergeCell ref="F77:L77"/>
    <mergeCell ref="F78:L78"/>
  </mergeCells>
  <pageMargins left="0.31496062992125984" right="0.11811023622047245" top="0.74803149606299213" bottom="0.74803149606299213" header="0.31496062992125984" footer="0.31496062992125984"/>
  <pageSetup paperSize="9" scale="45" fitToHeight="0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DE PAGO OCTUBRE 2022</vt:lpstr>
      <vt:lpstr>'RELACION DE PAGO OCTUBRE 2022'!Títulos_a_imprimir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Vasquez</cp:lastModifiedBy>
  <cp:lastPrinted>2022-11-07T13:27:02Z</cp:lastPrinted>
  <dcterms:created xsi:type="dcterms:W3CDTF">2017-08-14T18:12:46Z</dcterms:created>
  <dcterms:modified xsi:type="dcterms:W3CDTF">2022-11-07T13:48:00Z</dcterms:modified>
</cp:coreProperties>
</file>